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/>
  <mc:AlternateContent xmlns:mc="http://schemas.openxmlformats.org/markup-compatibility/2006">
    <mc:Choice Requires="x15">
      <x15ac:absPath xmlns:x15ac="http://schemas.microsoft.com/office/spreadsheetml/2010/11/ac" url="/Users/koichitakeyama/Downloads/"/>
    </mc:Choice>
  </mc:AlternateContent>
  <xr:revisionPtr revIDLastSave="0" documentId="13_ncr:1_{E2EAB532-774D-604E-8D17-5E5213330613}" xr6:coauthVersionLast="45" xr6:coauthVersionMax="45" xr10:uidLastSave="{00000000-0000-0000-0000-000000000000}"/>
  <bookViews>
    <workbookView xWindow="16040" yWindow="460" windowWidth="22360" windowHeight="20660" activeTab="2" xr2:uid="{00000000-000D-0000-FFFF-FFFF00000000}"/>
  </bookViews>
  <sheets>
    <sheet name="エントリー用紙" sheetId="5" r:id="rId1"/>
    <sheet name="プログラム用" sheetId="1" r:id="rId2"/>
    <sheet name="メンバー提出用紙" sheetId="2" r:id="rId3"/>
  </sheets>
  <definedNames>
    <definedName name="_xlnm.Print_Area" localSheetId="0">エントリー用紙!$B:$O</definedName>
    <definedName name="_xlnm.Print_Area" localSheetId="1">プログラム用!$A$1:$AL$37</definedName>
    <definedName name="_xlnm.Print_Area" localSheetId="2">メンバー提出用紙!$A$1:$O$55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2" l="1"/>
  <c r="J54" i="2"/>
  <c r="J53" i="2"/>
  <c r="J52" i="2"/>
  <c r="J51" i="2"/>
  <c r="D55" i="2"/>
  <c r="D54" i="2"/>
  <c r="D53" i="2"/>
  <c r="D52" i="2"/>
  <c r="C48" i="2" l="1"/>
  <c r="C47" i="2"/>
  <c r="B47" i="2"/>
  <c r="C46" i="2"/>
  <c r="C45" i="2"/>
  <c r="B45" i="2"/>
  <c r="C44" i="2"/>
  <c r="C43" i="2"/>
  <c r="B43" i="2"/>
  <c r="C42" i="2"/>
  <c r="C41" i="2"/>
  <c r="B41" i="2"/>
  <c r="C40" i="2"/>
  <c r="C39" i="2"/>
  <c r="B39" i="2"/>
  <c r="C38" i="2"/>
  <c r="C37" i="2"/>
  <c r="B37" i="2"/>
  <c r="C36" i="2"/>
  <c r="C35" i="2"/>
  <c r="B35" i="2"/>
  <c r="C34" i="2"/>
  <c r="C33" i="2"/>
  <c r="B33" i="2"/>
  <c r="C32" i="2"/>
  <c r="C31" i="2"/>
  <c r="B31" i="2"/>
  <c r="C30" i="2"/>
  <c r="C29" i="2"/>
  <c r="B29" i="2"/>
  <c r="C28" i="2"/>
  <c r="C27" i="2"/>
  <c r="B27" i="2"/>
  <c r="C26" i="2"/>
  <c r="C25" i="2"/>
  <c r="B25" i="2"/>
  <c r="C24" i="2"/>
  <c r="C23" i="2"/>
  <c r="B23" i="2"/>
  <c r="C22" i="2"/>
  <c r="C21" i="2"/>
  <c r="B21" i="2"/>
  <c r="C20" i="2"/>
  <c r="C19" i="2"/>
  <c r="B19" i="2"/>
  <c r="C18" i="2"/>
  <c r="C17" i="2"/>
  <c r="B17" i="2"/>
  <c r="C16" i="2"/>
  <c r="C15" i="2"/>
  <c r="B15" i="2"/>
  <c r="C14" i="2"/>
  <c r="C13" i="2"/>
  <c r="B13" i="2"/>
  <c r="C12" i="2"/>
  <c r="C11" i="2"/>
  <c r="B11" i="2"/>
  <c r="C10" i="2"/>
  <c r="C9" i="2"/>
  <c r="B9" i="2"/>
  <c r="J4" i="2"/>
  <c r="C4" i="2"/>
  <c r="A1" i="2"/>
  <c r="AK36" i="1"/>
  <c r="AG36" i="1"/>
  <c r="AC36" i="1"/>
  <c r="W36" i="1"/>
  <c r="S36" i="1"/>
  <c r="O36" i="1"/>
  <c r="AK34" i="1"/>
  <c r="AG34" i="1"/>
  <c r="AC34" i="1"/>
  <c r="W34" i="1"/>
  <c r="S34" i="1"/>
  <c r="O34" i="1"/>
  <c r="AK32" i="1"/>
  <c r="AB32" i="1"/>
  <c r="Y32" i="1"/>
  <c r="V32" i="1"/>
  <c r="R32" i="1"/>
  <c r="I32" i="1"/>
  <c r="F32" i="1"/>
  <c r="C32" i="1"/>
  <c r="AK31" i="1"/>
  <c r="AB31" i="1"/>
  <c r="Y31" i="1"/>
  <c r="V31" i="1"/>
  <c r="R31" i="1"/>
  <c r="I31" i="1"/>
  <c r="F31" i="1"/>
  <c r="C31" i="1"/>
  <c r="AK30" i="1"/>
  <c r="AB30" i="1"/>
  <c r="Y30" i="1"/>
  <c r="V30" i="1"/>
  <c r="R30" i="1"/>
  <c r="I30" i="1"/>
  <c r="F30" i="1"/>
  <c r="C30" i="1"/>
  <c r="AK29" i="1"/>
  <c r="AB29" i="1"/>
  <c r="Y29" i="1"/>
  <c r="V29" i="1"/>
  <c r="R29" i="1"/>
  <c r="I29" i="1"/>
  <c r="F29" i="1"/>
  <c r="C29" i="1"/>
  <c r="AK28" i="1"/>
  <c r="AB28" i="1"/>
  <c r="Y28" i="1"/>
  <c r="V28" i="1"/>
  <c r="R28" i="1"/>
  <c r="I28" i="1"/>
  <c r="F28" i="1"/>
  <c r="C28" i="1"/>
  <c r="AK27" i="1"/>
  <c r="AB27" i="1"/>
  <c r="Y27" i="1"/>
  <c r="V27" i="1"/>
  <c r="R27" i="1"/>
  <c r="I27" i="1"/>
  <c r="F27" i="1"/>
  <c r="C27" i="1"/>
  <c r="AK26" i="1"/>
  <c r="AB26" i="1"/>
  <c r="Y26" i="1"/>
  <c r="V26" i="1"/>
  <c r="R26" i="1"/>
  <c r="I26" i="1"/>
  <c r="F26" i="1"/>
  <c r="C26" i="1"/>
  <c r="AK25" i="1"/>
  <c r="AB25" i="1"/>
  <c r="Y25" i="1"/>
  <c r="V25" i="1"/>
  <c r="R25" i="1"/>
  <c r="I25" i="1"/>
  <c r="F25" i="1"/>
  <c r="C25" i="1"/>
  <c r="AK24" i="1"/>
  <c r="AB24" i="1"/>
  <c r="Y24" i="1"/>
  <c r="V24" i="1"/>
  <c r="R24" i="1"/>
  <c r="I24" i="1"/>
  <c r="F24" i="1"/>
  <c r="C24" i="1"/>
  <c r="AK23" i="1"/>
  <c r="AB23" i="1"/>
  <c r="Y23" i="1"/>
  <c r="V23" i="1"/>
  <c r="R23" i="1"/>
  <c r="I23" i="1"/>
  <c r="F23" i="1"/>
  <c r="C23" i="1"/>
  <c r="Z18" i="1"/>
  <c r="T18" i="1"/>
  <c r="G18" i="1"/>
  <c r="A18" i="1"/>
  <c r="Z16" i="1"/>
  <c r="T16" i="1"/>
  <c r="G16" i="1"/>
  <c r="A16" i="1"/>
  <c r="Z14" i="1"/>
  <c r="T14" i="1"/>
  <c r="G14" i="1"/>
  <c r="A14" i="1"/>
  <c r="Z12" i="1"/>
  <c r="T12" i="1"/>
  <c r="G12" i="1"/>
  <c r="A12" i="1"/>
  <c r="Z10" i="1"/>
  <c r="T10" i="1"/>
  <c r="G10" i="1"/>
  <c r="Z8" i="1"/>
  <c r="G8" i="1"/>
  <c r="Z6" i="1"/>
  <c r="G6" i="1"/>
  <c r="A1" i="1"/>
  <c r="D11" i="5"/>
  <c r="D51" i="2" s="1"/>
</calcChain>
</file>

<file path=xl/sharedStrings.xml><?xml version="1.0" encoding="utf-8"?>
<sst xmlns="http://schemas.openxmlformats.org/spreadsheetml/2006/main" count="114" uniqueCount="78">
  <si>
    <t>2020　JA全農杯　全国小学生選抜サッカー福島県大会</t>
  </si>
  <si>
    <t>参加申込・エントリー用紙</t>
  </si>
  <si>
    <t>チーム名</t>
  </si>
  <si>
    <t>ユニフォーム</t>
  </si>
  <si>
    <t>正</t>
  </si>
  <si>
    <t>副</t>
  </si>
  <si>
    <t>地区選択</t>
  </si>
  <si>
    <t>順位選択</t>
  </si>
  <si>
    <t>資格選択</t>
  </si>
  <si>
    <t>ポジション</t>
  </si>
  <si>
    <t>選択</t>
  </si>
  <si>
    <t>（地区予選順位）</t>
  </si>
  <si>
    <t>ＦＰ</t>
  </si>
  <si>
    <t>シャツ</t>
  </si>
  <si>
    <t>（  県北地区</t>
  </si>
  <si>
    <t>1位）</t>
  </si>
  <si>
    <t>(１級)</t>
  </si>
  <si>
    <t>ＧＫ</t>
  </si>
  <si>
    <t>[Ｓ級]</t>
  </si>
  <si>
    <t>代表者</t>
  </si>
  <si>
    <t>氏名</t>
  </si>
  <si>
    <t>電話</t>
  </si>
  <si>
    <t>ショーツ</t>
  </si>
  <si>
    <t>（  県南地区</t>
  </si>
  <si>
    <t>2位）</t>
  </si>
  <si>
    <t>(２級)</t>
  </si>
  <si>
    <t>ＤＦ</t>
  </si>
  <si>
    <t>[Ａ級]</t>
  </si>
  <si>
    <t>住所</t>
  </si>
  <si>
    <t>ソックス</t>
  </si>
  <si>
    <t>（  会津地区</t>
  </si>
  <si>
    <t>3位）</t>
  </si>
  <si>
    <t>(３級)</t>
  </si>
  <si>
    <t>ＭＦ</t>
  </si>
  <si>
    <t>[Ｂ級]</t>
  </si>
  <si>
    <t>監督者</t>
  </si>
  <si>
    <t>（  相双地区</t>
  </si>
  <si>
    <t>4位）</t>
  </si>
  <si>
    <t>(４級)</t>
  </si>
  <si>
    <t>ＦＷ</t>
  </si>
  <si>
    <t>[Ｃ級]</t>
  </si>
  <si>
    <t>連絡者</t>
  </si>
  <si>
    <t>（  いわき地区</t>
  </si>
  <si>
    <t>5位）</t>
  </si>
  <si>
    <t>[Ｄ級]</t>
  </si>
  <si>
    <t>6位）</t>
  </si>
  <si>
    <t>[なし]</t>
  </si>
  <si>
    <t>Email</t>
  </si>
  <si>
    <t>帯同審判員</t>
  </si>
  <si>
    <t>7位）</t>
  </si>
  <si>
    <t>ベンチ入り
スタッフ
登録(10名)</t>
  </si>
  <si>
    <t>背番号</t>
  </si>
  <si>
    <t>選手名</t>
  </si>
  <si>
    <t>フリガナ</t>
  </si>
  <si>
    <t>学年</t>
  </si>
  <si>
    <t>生年月日</t>
  </si>
  <si>
    <t>登録番号</t>
  </si>
  <si>
    <t>上記のとおり参加申込みを致します。参加に際し、諸規定を遵守いたします。</t>
  </si>
  <si>
    <t>代表者名</t>
  </si>
  <si>
    <t>大会期間中におけるチーム連絡者氏名</t>
  </si>
  <si>
    <t>携帯電話番号</t>
  </si>
  <si>
    <t>代表者氏名</t>
  </si>
  <si>
    <t>連絡者氏名</t>
  </si>
  <si>
    <t>携帯電話　　　　　　　　(大会時連絡)</t>
  </si>
  <si>
    <t>監督</t>
  </si>
  <si>
    <t>№</t>
  </si>
  <si>
    <t>選　手　氏　名</t>
  </si>
  <si>
    <t>出　場　選　手　報　告　書</t>
  </si>
  <si>
    <t>監督名</t>
  </si>
  <si>
    <t>フ　　リ　　ガ　　ナ</t>
  </si>
  <si>
    <t>審判確認</t>
  </si>
  <si>
    <t>氏　　　　　　　　名</t>
  </si>
  <si>
    <t>ベンチ入りスタッフ５名に○</t>
  </si>
  <si>
    <t>対戦チーム名</t>
    <phoneticPr fontId="9"/>
  </si>
  <si>
    <t>＊試合毎に登録２０名の中から１ピリオド出場選手８名、２ピリオド出場８名に○をして、試合開始３０分前までに本部に提出してください。３ピリオド目は○不要。</t>
    <phoneticPr fontId="9"/>
  </si>
  <si>
    <t>　　　　　月　　　　日　　（　　　）</t>
    <phoneticPr fontId="9"/>
  </si>
  <si>
    <t xml:space="preserve">  　　　　時　　　　分　　　キックオフ</t>
    <rPh sb="6" eb="7">
      <t xml:space="preserve">ジ </t>
    </rPh>
    <rPh sb="11" eb="12">
      <t xml:space="preserve">フン </t>
    </rPh>
    <phoneticPr fontId="9"/>
  </si>
  <si>
    <t>降矢幸治</t>
    <rPh sb="0" eb="4">
      <t>フルヤコウ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</si>
</sst>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/mm/dd;@"/>
  </numFmts>
  <fonts count="21">
    <font>
      <sz val="11"/>
      <name val="ＭＳ Ｐゴシック"/>
      <charset val="128"/>
    </font>
    <font>
      <b/>
      <sz val="16"/>
      <name val="ＭＳ Ｐゴシック"/>
      <charset val="128"/>
    </font>
    <font>
      <b/>
      <sz val="14"/>
      <name val="ＭＳ Ｐゴシック"/>
      <charset val="128"/>
    </font>
    <font>
      <sz val="14"/>
      <name val="ＭＳ Ｐゴシック"/>
      <charset val="128"/>
    </font>
    <font>
      <sz val="9"/>
      <name val="ＭＳ Ｐゴシック"/>
      <charset val="128"/>
    </font>
    <font>
      <sz val="12"/>
      <name val="ＭＳ Ｐゴシック"/>
      <charset val="128"/>
    </font>
    <font>
      <sz val="10"/>
      <name val="ＭＳ Ｐゴシック"/>
      <charset val="128"/>
    </font>
    <font>
      <sz val="18"/>
      <name val="HGS創英角ﾎﾟｯﾌﾟ体"/>
      <charset val="128"/>
    </font>
    <font>
      <sz val="8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HG丸ｺﾞｼｯｸM-PRO"/>
      <family val="2"/>
      <charset val="128"/>
    </font>
    <font>
      <sz val="10"/>
      <color theme="0" tint="-0.249977111117893"/>
      <name val="HG丸ｺﾞｼｯｸM-PRO"/>
      <family val="2"/>
      <charset val="128"/>
    </font>
    <font>
      <sz val="12"/>
      <name val="HG丸ｺﾞｼｯｸM-PRO"/>
      <family val="2"/>
      <charset val="128"/>
    </font>
    <font>
      <sz val="1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11"/>
      <color indexed="8"/>
      <name val="HG丸ｺﾞｼｯｸM-PRO"/>
      <family val="2"/>
      <charset val="128"/>
    </font>
    <font>
      <sz val="14"/>
      <name val="HG丸ｺﾞｼｯｸM-PRO"/>
      <family val="2"/>
      <charset val="128"/>
    </font>
    <font>
      <sz val="11"/>
      <color theme="0" tint="-0.249977111117893"/>
      <name val="ＭＳ ゴシック"/>
      <family val="2"/>
      <charset val="128"/>
    </font>
    <font>
      <sz val="11"/>
      <name val="ＭＳ Ｐゴシック"/>
      <family val="2"/>
      <charset val="128"/>
    </font>
    <font>
      <sz val="9"/>
      <name val="ＭＳ Ｐゴシック"/>
      <family val="2"/>
      <charset val="128"/>
    </font>
    <font>
      <sz val="12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</cellStyleXfs>
  <cellXfs count="305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9" xfId="0" applyBorder="1">
      <alignment vertical="center"/>
    </xf>
    <xf numFmtId="0" fontId="0" fillId="0" borderId="24" xfId="0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91" xfId="0" applyFont="1" applyBorder="1" applyAlignment="1">
      <alignment horizontal="center" vertical="center" shrinkToFit="1"/>
    </xf>
    <xf numFmtId="0" fontId="13" fillId="0" borderId="82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76" fontId="13" fillId="0" borderId="18" xfId="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176" fontId="13" fillId="0" borderId="23" xfId="0" applyNumberFormat="1" applyFont="1" applyBorder="1" applyAlignment="1">
      <alignment vertical="center" shrinkToFit="1"/>
    </xf>
    <xf numFmtId="176" fontId="13" fillId="0" borderId="27" xfId="0" applyNumberFormat="1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 shrinkToFit="1"/>
    </xf>
    <xf numFmtId="176" fontId="13" fillId="0" borderId="9" xfId="0" applyNumberFormat="1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left" vertical="center" indent="1"/>
    </xf>
    <xf numFmtId="176" fontId="10" fillId="0" borderId="0" xfId="0" applyNumberFormat="1" applyFont="1" applyBorder="1" applyAlignment="1">
      <alignment horizontal="left" vertical="center" indent="1"/>
    </xf>
    <xf numFmtId="0" fontId="17" fillId="0" borderId="0" xfId="2" applyFont="1">
      <alignment vertical="center"/>
    </xf>
    <xf numFmtId="0" fontId="13" fillId="0" borderId="92" xfId="0" applyFont="1" applyBorder="1" applyAlignment="1">
      <alignment horizontal="center" vertical="center" shrinkToFit="1"/>
    </xf>
    <xf numFmtId="0" fontId="13" fillId="0" borderId="93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 shrinkToFit="1"/>
    </xf>
    <xf numFmtId="0" fontId="10" fillId="0" borderId="113" xfId="0" applyFont="1" applyBorder="1" applyAlignment="1">
      <alignment horizontal="center" vertical="center" shrinkToFit="1"/>
    </xf>
    <xf numFmtId="49" fontId="10" fillId="0" borderId="113" xfId="0" applyNumberFormat="1" applyFont="1" applyBorder="1" applyAlignment="1">
      <alignment horizontal="center" vertical="center" shrinkToFit="1"/>
    </xf>
    <xf numFmtId="49" fontId="10" fillId="0" borderId="114" xfId="0" applyNumberFormat="1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 shrinkToFit="1"/>
    </xf>
    <xf numFmtId="176" fontId="13" fillId="0" borderId="21" xfId="0" applyNumberFormat="1" applyFont="1" applyBorder="1" applyAlignment="1">
      <alignment horizontal="center" vertical="center" shrinkToFit="1"/>
    </xf>
    <xf numFmtId="176" fontId="13" fillId="0" borderId="26" xfId="0" applyNumberFormat="1" applyFont="1" applyBorder="1" applyAlignment="1">
      <alignment horizontal="center" vertical="center" shrinkToFit="1"/>
    </xf>
    <xf numFmtId="0" fontId="14" fillId="0" borderId="8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177" fontId="13" fillId="0" borderId="36" xfId="0" applyNumberFormat="1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10" fillId="0" borderId="108" xfId="0" applyFont="1" applyBorder="1" applyAlignment="1">
      <alignment horizontal="distributed" vertical="center" indent="1" shrinkToFit="1"/>
    </xf>
    <xf numFmtId="0" fontId="10" fillId="0" borderId="109" xfId="0" applyFont="1" applyBorder="1" applyAlignment="1">
      <alignment horizontal="distributed" vertical="center" indent="1" shrinkToFit="1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177" fontId="13" fillId="0" borderId="13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06" xfId="0" applyNumberFormat="1" applyFont="1" applyBorder="1" applyAlignment="1">
      <alignment horizontal="center" vertical="center"/>
    </xf>
    <xf numFmtId="0" fontId="15" fillId="0" borderId="86" xfId="0" applyFont="1" applyBorder="1" applyAlignment="1" applyProtection="1">
      <alignment horizontal="center" vertical="center" shrinkToFit="1"/>
      <protection locked="0"/>
    </xf>
    <xf numFmtId="0" fontId="15" fillId="0" borderId="87" xfId="0" applyFont="1" applyBorder="1" applyAlignment="1" applyProtection="1">
      <alignment horizontal="center" vertical="center" shrinkToFit="1"/>
      <protection locked="0"/>
    </xf>
    <xf numFmtId="0" fontId="15" fillId="0" borderId="104" xfId="0" applyFont="1" applyBorder="1" applyAlignment="1" applyProtection="1">
      <alignment horizontal="center" vertical="center" shrinkToFit="1"/>
      <protection locked="0"/>
    </xf>
    <xf numFmtId="0" fontId="15" fillId="0" borderId="100" xfId="0" applyFont="1" applyBorder="1" applyAlignment="1" applyProtection="1">
      <alignment horizontal="center" vertical="center" shrinkToFit="1"/>
      <protection locked="0"/>
    </xf>
    <xf numFmtId="0" fontId="15" fillId="0" borderId="88" xfId="0" applyFont="1" applyBorder="1" applyAlignment="1" applyProtection="1">
      <alignment horizontal="center" vertical="center" shrinkToFit="1"/>
      <protection locked="0"/>
    </xf>
    <xf numFmtId="0" fontId="15" fillId="0" borderId="89" xfId="0" applyFont="1" applyBorder="1" applyAlignment="1" applyProtection="1">
      <alignment horizontal="center" vertical="center" shrinkToFit="1"/>
      <protection locked="0"/>
    </xf>
    <xf numFmtId="0" fontId="15" fillId="0" borderId="105" xfId="0" applyFont="1" applyBorder="1" applyAlignment="1" applyProtection="1">
      <alignment horizontal="center" vertical="center" shrinkToFit="1"/>
      <protection locked="0"/>
    </xf>
    <xf numFmtId="0" fontId="15" fillId="0" borderId="102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5" fillId="0" borderId="83" xfId="0" applyFont="1" applyBorder="1" applyAlignment="1" applyProtection="1">
      <alignment horizontal="center" vertical="center" shrinkToFit="1"/>
      <protection locked="0"/>
    </xf>
    <xf numFmtId="0" fontId="15" fillId="0" borderId="84" xfId="0" applyFont="1" applyBorder="1" applyAlignment="1" applyProtection="1">
      <alignment horizontal="center" vertical="center" shrinkToFit="1"/>
      <protection locked="0"/>
    </xf>
    <xf numFmtId="0" fontId="15" fillId="0" borderId="103" xfId="0" applyFont="1" applyBorder="1" applyAlignment="1" applyProtection="1">
      <alignment horizontal="center" vertical="center" shrinkToFit="1"/>
      <protection locked="0"/>
    </xf>
    <xf numFmtId="0" fontId="15" fillId="0" borderId="98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176" fontId="13" fillId="0" borderId="86" xfId="0" applyNumberFormat="1" applyFont="1" applyBorder="1" applyAlignment="1">
      <alignment horizontal="center" vertical="center" shrinkToFit="1"/>
    </xf>
    <xf numFmtId="176" fontId="13" fillId="0" borderId="87" xfId="0" applyNumberFormat="1" applyFont="1" applyBorder="1" applyAlignment="1">
      <alignment horizontal="center" vertical="center" shrinkToFit="1"/>
    </xf>
    <xf numFmtId="0" fontId="13" fillId="0" borderId="99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176" fontId="13" fillId="0" borderId="88" xfId="0" applyNumberFormat="1" applyFont="1" applyBorder="1" applyAlignment="1">
      <alignment horizontal="center" vertical="center" shrinkToFit="1"/>
    </xf>
    <xf numFmtId="176" fontId="13" fillId="0" borderId="89" xfId="0" applyNumberFormat="1" applyFont="1" applyBorder="1" applyAlignment="1">
      <alignment horizontal="center" vertical="center" shrinkToFit="1"/>
    </xf>
    <xf numFmtId="0" fontId="13" fillId="0" borderId="101" xfId="0" applyFont="1" applyBorder="1" applyAlignment="1">
      <alignment horizontal="center" vertical="center" shrinkToFit="1"/>
    </xf>
    <xf numFmtId="0" fontId="13" fillId="0" borderId="10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indent="1" shrinkToFit="1"/>
    </xf>
    <xf numFmtId="0" fontId="13" fillId="0" borderId="3" xfId="0" applyFont="1" applyBorder="1" applyAlignment="1">
      <alignment horizontal="left" vertical="center" indent="1" shrinkToFit="1"/>
    </xf>
    <xf numFmtId="0" fontId="13" fillId="0" borderId="4" xfId="0" applyFont="1" applyBorder="1" applyAlignment="1">
      <alignment horizontal="left" vertical="center" indent="1" shrinkToFit="1"/>
    </xf>
    <xf numFmtId="0" fontId="13" fillId="0" borderId="30" xfId="0" applyFont="1" applyBorder="1" applyAlignment="1">
      <alignment horizontal="center" vertical="center"/>
    </xf>
    <xf numFmtId="176" fontId="13" fillId="0" borderId="83" xfId="0" applyNumberFormat="1" applyFont="1" applyBorder="1" applyAlignment="1">
      <alignment horizontal="center" vertical="center" shrinkToFit="1"/>
    </xf>
    <xf numFmtId="176" fontId="13" fillId="0" borderId="84" xfId="0" applyNumberFormat="1" applyFont="1" applyBorder="1" applyAlignment="1">
      <alignment horizontal="center" vertical="center" shrinkToFit="1"/>
    </xf>
    <xf numFmtId="0" fontId="13" fillId="0" borderId="97" xfId="0" applyFont="1" applyBorder="1" applyAlignment="1">
      <alignment horizontal="center" vertical="center" shrinkToFit="1"/>
    </xf>
    <xf numFmtId="0" fontId="13" fillId="0" borderId="9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176" fontId="13" fillId="0" borderId="61" xfId="0" applyNumberFormat="1" applyFont="1" applyBorder="1" applyAlignment="1">
      <alignment horizontal="center" vertical="center" shrinkToFit="1"/>
    </xf>
    <xf numFmtId="176" fontId="13" fillId="0" borderId="94" xfId="0" applyNumberFormat="1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 shrinkToFit="1"/>
    </xf>
    <xf numFmtId="0" fontId="13" fillId="0" borderId="15" xfId="0" applyFont="1" applyBorder="1" applyAlignment="1">
      <alignment horizontal="left" vertical="center" shrinkToFit="1"/>
    </xf>
    <xf numFmtId="0" fontId="7" fillId="0" borderId="0" xfId="3" applyFont="1" applyAlignment="1">
      <alignment horizontal="center" vertical="center" shrinkToFit="1"/>
    </xf>
    <xf numFmtId="0" fontId="3" fillId="0" borderId="36" xfId="3" applyFont="1" applyBorder="1" applyAlignment="1">
      <alignment horizontal="center" vertical="center"/>
    </xf>
    <xf numFmtId="0" fontId="3" fillId="0" borderId="64" xfId="3" applyFont="1" applyBorder="1" applyAlignment="1">
      <alignment horizontal="center" vertical="center"/>
    </xf>
    <xf numFmtId="0" fontId="3" fillId="0" borderId="34" xfId="3" applyFont="1" applyBorder="1" applyAlignment="1">
      <alignment horizontal="center" vertical="center"/>
    </xf>
    <xf numFmtId="0" fontId="3" fillId="0" borderId="63" xfId="3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shrinkToFit="1"/>
    </xf>
    <xf numFmtId="0" fontId="2" fillId="0" borderId="6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6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69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49" fontId="3" fillId="0" borderId="69" xfId="1" applyNumberFormat="1" applyFont="1" applyBorder="1" applyAlignment="1">
      <alignment horizontal="center" vertical="center"/>
    </xf>
    <xf numFmtId="49" fontId="3" fillId="0" borderId="32" xfId="1" applyNumberFormat="1" applyFont="1" applyBorder="1" applyAlignment="1">
      <alignment horizontal="center" vertical="center"/>
    </xf>
    <xf numFmtId="49" fontId="3" fillId="0" borderId="70" xfId="1" applyNumberFormat="1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35" xfId="3" applyFont="1" applyBorder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0" fontId="9" fillId="0" borderId="53" xfId="3" applyFont="1" applyBorder="1" applyAlignment="1">
      <alignment horizontal="center" vertical="center" textRotation="255" wrapText="1"/>
    </xf>
    <xf numFmtId="0" fontId="9" fillId="0" borderId="47" xfId="3" applyFont="1" applyBorder="1" applyAlignment="1">
      <alignment horizontal="center" vertical="center" textRotation="255" wrapText="1"/>
    </xf>
    <xf numFmtId="0" fontId="9" fillId="0" borderId="21" xfId="3" applyFont="1" applyBorder="1" applyAlignment="1">
      <alignment horizontal="center" vertical="center" textRotation="255" wrapText="1"/>
    </xf>
    <xf numFmtId="0" fontId="9" fillId="0" borderId="22" xfId="3" applyFont="1" applyBorder="1" applyAlignment="1">
      <alignment horizontal="center" vertical="center" textRotation="255" wrapText="1"/>
    </xf>
    <xf numFmtId="0" fontId="9" fillId="0" borderId="59" xfId="3" applyFont="1" applyBorder="1" applyAlignment="1">
      <alignment horizontal="center" vertical="center" textRotation="255" wrapText="1"/>
    </xf>
    <xf numFmtId="0" fontId="9" fillId="0" borderId="50" xfId="3" applyFont="1" applyBorder="1" applyAlignment="1">
      <alignment horizontal="center" vertical="center" textRotation="255" wrapText="1"/>
    </xf>
    <xf numFmtId="0" fontId="3" fillId="0" borderId="47" xfId="3" applyFont="1" applyBorder="1" applyAlignment="1">
      <alignment horizontal="center" vertical="center" shrinkToFit="1"/>
    </xf>
    <xf numFmtId="0" fontId="3" fillId="0" borderId="54" xfId="3" applyFont="1" applyBorder="1" applyAlignment="1">
      <alignment horizontal="center" vertical="center" shrinkToFit="1"/>
    </xf>
    <xf numFmtId="0" fontId="3" fillId="0" borderId="22" xfId="3" applyFont="1" applyBorder="1" applyAlignment="1">
      <alignment horizontal="center" vertical="center" shrinkToFit="1"/>
    </xf>
    <xf numFmtId="0" fontId="3" fillId="0" borderId="23" xfId="3" applyFont="1" applyBorder="1" applyAlignment="1">
      <alignment horizontal="center" vertical="center" shrinkToFit="1"/>
    </xf>
    <xf numFmtId="0" fontId="3" fillId="0" borderId="51" xfId="3" applyFont="1" applyBorder="1" applyAlignment="1">
      <alignment horizontal="center" vertical="center" shrinkToFit="1"/>
    </xf>
    <xf numFmtId="0" fontId="3" fillId="0" borderId="55" xfId="3" applyFont="1" applyBorder="1" applyAlignment="1">
      <alignment horizontal="center" vertical="center" shrinkToFit="1"/>
    </xf>
    <xf numFmtId="0" fontId="3" fillId="0" borderId="72" xfId="3" applyFont="1" applyBorder="1" applyAlignment="1">
      <alignment horizontal="center" vertical="center" shrinkToFit="1"/>
    </xf>
    <xf numFmtId="0" fontId="3" fillId="0" borderId="73" xfId="3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50" xfId="3" applyFont="1" applyBorder="1" applyAlignment="1">
      <alignment horizontal="center" vertical="center" shrinkToFit="1"/>
    </xf>
    <xf numFmtId="0" fontId="3" fillId="0" borderId="60" xfId="3" applyFont="1" applyBorder="1" applyAlignment="1">
      <alignment horizontal="center" vertical="center" shrinkToFit="1"/>
    </xf>
    <xf numFmtId="0" fontId="3" fillId="0" borderId="57" xfId="3" applyFont="1" applyBorder="1" applyAlignment="1">
      <alignment horizontal="center" vertical="center" shrinkToFit="1"/>
    </xf>
    <xf numFmtId="0" fontId="3" fillId="0" borderId="74" xfId="3" applyFont="1" applyBorder="1" applyAlignment="1">
      <alignment horizontal="center" vertical="center" shrinkToFit="1"/>
    </xf>
    <xf numFmtId="0" fontId="5" fillId="0" borderId="46" xfId="3" applyFont="1" applyBorder="1" applyAlignment="1">
      <alignment horizontal="center" vertical="center"/>
    </xf>
    <xf numFmtId="0" fontId="5" fillId="0" borderId="47" xfId="3" applyFont="1" applyBorder="1" applyAlignment="1">
      <alignment horizontal="center" vertical="center"/>
    </xf>
    <xf numFmtId="0" fontId="5" fillId="0" borderId="48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49" xfId="3" applyFont="1" applyBorder="1" applyAlignment="1">
      <alignment horizontal="center" vertical="center"/>
    </xf>
    <xf numFmtId="0" fontId="5" fillId="0" borderId="50" xfId="3" applyFont="1" applyBorder="1" applyAlignment="1">
      <alignment horizontal="center" vertical="center"/>
    </xf>
    <xf numFmtId="0" fontId="3" fillId="0" borderId="47" xfId="3" applyFont="1" applyBorder="1" applyAlignment="1">
      <alignment horizontal="center" vertical="center"/>
    </xf>
    <xf numFmtId="0" fontId="3" fillId="0" borderId="51" xfId="3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0" fontId="3" fillId="0" borderId="55" xfId="3" applyFont="1" applyBorder="1" applyAlignment="1">
      <alignment horizontal="center" vertical="center"/>
    </xf>
    <xf numFmtId="0" fontId="3" fillId="0" borderId="52" xfId="3" applyFont="1" applyBorder="1" applyAlignment="1">
      <alignment horizontal="center" vertical="center" textRotation="255"/>
    </xf>
    <xf numFmtId="0" fontId="3" fillId="0" borderId="29" xfId="3" applyFont="1" applyBorder="1" applyAlignment="1">
      <alignment horizontal="center" vertical="center" textRotation="255"/>
    </xf>
    <xf numFmtId="0" fontId="3" fillId="0" borderId="56" xfId="3" applyFont="1" applyBorder="1" applyAlignment="1">
      <alignment horizontal="center" vertical="center" textRotation="255"/>
    </xf>
    <xf numFmtId="0" fontId="3" fillId="0" borderId="1" xfId="3" applyFont="1" applyBorder="1" applyAlignment="1">
      <alignment horizontal="center" vertical="center" textRotation="255"/>
    </xf>
    <xf numFmtId="0" fontId="3" fillId="0" borderId="58" xfId="3" applyFont="1" applyBorder="1" applyAlignment="1">
      <alignment horizontal="center" vertical="center" textRotation="255"/>
    </xf>
    <xf numFmtId="0" fontId="3" fillId="0" borderId="32" xfId="3" applyFont="1" applyBorder="1" applyAlignment="1">
      <alignment horizontal="center" vertical="center" textRotation="255"/>
    </xf>
    <xf numFmtId="0" fontId="6" fillId="0" borderId="53" xfId="3" applyFont="1" applyBorder="1" applyAlignment="1">
      <alignment horizontal="center" vertical="center" textRotation="255"/>
    </xf>
    <xf numFmtId="0" fontId="6" fillId="0" borderId="47" xfId="3" applyFont="1" applyBorder="1" applyAlignment="1">
      <alignment horizontal="center" vertical="center" textRotation="255"/>
    </xf>
    <xf numFmtId="0" fontId="6" fillId="0" borderId="21" xfId="3" applyFont="1" applyBorder="1" applyAlignment="1">
      <alignment horizontal="center" vertical="center" textRotation="255"/>
    </xf>
    <xf numFmtId="0" fontId="6" fillId="0" borderId="22" xfId="3" applyFont="1" applyBorder="1" applyAlignment="1">
      <alignment horizontal="center" vertical="center" textRotation="255"/>
    </xf>
    <xf numFmtId="0" fontId="6" fillId="0" borderId="59" xfId="3" applyFont="1" applyBorder="1" applyAlignment="1">
      <alignment horizontal="center" vertical="center" textRotation="255"/>
    </xf>
    <xf numFmtId="0" fontId="6" fillId="0" borderId="50" xfId="3" applyFont="1" applyBorder="1" applyAlignment="1">
      <alignment horizontal="center" vertical="center" textRotation="255"/>
    </xf>
    <xf numFmtId="0" fontId="8" fillId="0" borderId="53" xfId="3" applyFont="1" applyBorder="1" applyAlignment="1">
      <alignment horizontal="center" vertical="center" textRotation="255" wrapText="1"/>
    </xf>
    <xf numFmtId="0" fontId="8" fillId="0" borderId="47" xfId="3" applyFont="1" applyBorder="1" applyAlignment="1">
      <alignment horizontal="center" vertical="center" textRotation="255" wrapText="1"/>
    </xf>
    <xf numFmtId="0" fontId="8" fillId="0" borderId="21" xfId="3" applyFont="1" applyBorder="1" applyAlignment="1">
      <alignment horizontal="center" vertical="center" textRotation="255" wrapText="1"/>
    </xf>
    <xf numFmtId="0" fontId="8" fillId="0" borderId="22" xfId="3" applyFont="1" applyBorder="1" applyAlignment="1">
      <alignment horizontal="center" vertical="center" textRotation="255" wrapText="1"/>
    </xf>
    <xf numFmtId="0" fontId="8" fillId="0" borderId="59" xfId="3" applyFont="1" applyBorder="1" applyAlignment="1">
      <alignment horizontal="center" vertical="center" textRotation="255" wrapText="1"/>
    </xf>
    <xf numFmtId="0" fontId="8" fillId="0" borderId="50" xfId="3" applyFont="1" applyBorder="1" applyAlignment="1">
      <alignment horizontal="center" vertical="center" textRotation="255" wrapText="1"/>
    </xf>
    <xf numFmtId="0" fontId="3" fillId="0" borderId="2" xfId="3" applyFont="1" applyBorder="1" applyAlignment="1">
      <alignment horizontal="center" vertical="center"/>
    </xf>
    <xf numFmtId="0" fontId="3" fillId="0" borderId="66" xfId="3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0" fontId="3" fillId="0" borderId="38" xfId="3" applyFont="1" applyBorder="1" applyAlignment="1">
      <alignment horizontal="center" vertical="center"/>
    </xf>
    <xf numFmtId="0" fontId="3" fillId="0" borderId="65" xfId="3" applyFont="1" applyBorder="1" applyAlignment="1">
      <alignment horizontal="center" vertical="center"/>
    </xf>
    <xf numFmtId="0" fontId="3" fillId="0" borderId="45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3" fillId="0" borderId="67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0" fillId="0" borderId="41" xfId="3" applyFont="1" applyBorder="1" applyAlignment="1">
      <alignment horizontal="center" vertical="center"/>
    </xf>
    <xf numFmtId="0" fontId="0" fillId="0" borderId="71" xfId="3" applyFont="1" applyBorder="1" applyAlignment="1">
      <alignment horizontal="center" vertical="center"/>
    </xf>
    <xf numFmtId="0" fontId="3" fillId="0" borderId="43" xfId="3" applyFont="1" applyBorder="1" applyAlignment="1">
      <alignment horizontal="center" vertical="center"/>
    </xf>
    <xf numFmtId="0" fontId="3" fillId="0" borderId="44" xfId="3" applyFont="1" applyBorder="1" applyAlignment="1">
      <alignment horizontal="center" vertical="center"/>
    </xf>
    <xf numFmtId="0" fontId="3" fillId="0" borderId="39" xfId="3" applyFont="1" applyBorder="1" applyAlignment="1">
      <alignment horizontal="center" vertical="center"/>
    </xf>
    <xf numFmtId="0" fontId="3" fillId="0" borderId="40" xfId="3" applyFont="1" applyBorder="1" applyAlignment="1">
      <alignment horizontal="center" vertical="center"/>
    </xf>
    <xf numFmtId="0" fontId="0" fillId="0" borderId="40" xfId="3" applyFont="1" applyBorder="1" applyAlignment="1">
      <alignment horizontal="center" vertical="center"/>
    </xf>
    <xf numFmtId="0" fontId="0" fillId="0" borderId="42" xfId="3" applyFont="1" applyBorder="1" applyAlignment="1">
      <alignment horizontal="center" vertical="center"/>
    </xf>
    <xf numFmtId="0" fontId="8" fillId="0" borderId="41" xfId="3" applyFont="1" applyBorder="1" applyAlignment="1">
      <alignment horizontal="center" vertical="center"/>
    </xf>
    <xf numFmtId="0" fontId="8" fillId="0" borderId="40" xfId="3" applyFont="1" applyBorder="1" applyAlignment="1">
      <alignment horizontal="center" vertical="center"/>
    </xf>
    <xf numFmtId="0" fontId="8" fillId="0" borderId="42" xfId="3" applyFont="1" applyBorder="1" applyAlignment="1">
      <alignment horizontal="center" vertical="center"/>
    </xf>
    <xf numFmtId="0" fontId="3" fillId="0" borderId="41" xfId="3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15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09" xfId="0" applyFont="1" applyBorder="1" applyAlignment="1">
      <alignment horizontal="left" vertical="center"/>
    </xf>
    <xf numFmtId="0" fontId="5" fillId="0" borderId="116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32000000}"/>
    <cellStyle name="標準_大会申込書_1" xfId="1" xr:uid="{00000000-0005-0000-0000-000027000000}"/>
    <cellStyle name="標準_大会申込書_JCYエントリー用紙" xfId="3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workbookViewId="0">
      <selection activeCell="V24" sqref="V24"/>
    </sheetView>
  </sheetViews>
  <sheetFormatPr baseColWidth="10" defaultColWidth="9" defaultRowHeight="14"/>
  <cols>
    <col min="1" max="1" width="1.6640625" style="7" customWidth="1"/>
    <col min="2" max="12" width="6.6640625" style="7" customWidth="1"/>
    <col min="13" max="14" width="6.6640625" style="8" customWidth="1"/>
    <col min="15" max="16" width="6.6640625" style="7" customWidth="1"/>
    <col min="17" max="17" width="9" style="7"/>
    <col min="18" max="18" width="13.1640625" style="9" customWidth="1"/>
    <col min="19" max="20" width="8.6640625" style="9" customWidth="1"/>
    <col min="21" max="21" width="10.33203125" style="9" customWidth="1"/>
    <col min="22" max="23" width="9" style="9"/>
    <col min="24" max="16384" width="9" style="7"/>
  </cols>
  <sheetData>
    <row r="1" spans="1:22" ht="20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0"/>
    </row>
    <row r="2" spans="1:22" ht="20" customHeight="1">
      <c r="B2" s="117" t="s">
        <v>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0"/>
    </row>
    <row r="3" spans="1:22" ht="19" customHeight="1">
      <c r="B3" s="118" t="s">
        <v>2</v>
      </c>
      <c r="C3" s="119"/>
      <c r="D3" s="120"/>
      <c r="E3" s="121"/>
      <c r="F3" s="121"/>
      <c r="G3" s="121"/>
      <c r="H3" s="121"/>
      <c r="I3" s="121"/>
      <c r="J3" s="122" t="s">
        <v>3</v>
      </c>
      <c r="K3" s="123"/>
      <c r="L3" s="124" t="s">
        <v>4</v>
      </c>
      <c r="M3" s="125"/>
      <c r="N3" s="126" t="s">
        <v>5</v>
      </c>
      <c r="O3" s="127"/>
      <c r="P3" s="24"/>
      <c r="R3" s="9" t="s">
        <v>6</v>
      </c>
      <c r="S3" s="9" t="s">
        <v>7</v>
      </c>
      <c r="T3" s="9" t="s">
        <v>8</v>
      </c>
      <c r="U3" s="9" t="s">
        <v>9</v>
      </c>
      <c r="V3" s="38" t="s">
        <v>10</v>
      </c>
    </row>
    <row r="4" spans="1:22" ht="19" customHeight="1">
      <c r="B4" s="128" t="s">
        <v>11</v>
      </c>
      <c r="C4" s="129"/>
      <c r="D4" s="12"/>
      <c r="E4" s="12"/>
      <c r="F4" s="130" t="s">
        <v>6</v>
      </c>
      <c r="G4" s="130"/>
      <c r="H4" s="131" t="s">
        <v>7</v>
      </c>
      <c r="I4" s="131"/>
      <c r="J4" s="51" t="s">
        <v>12</v>
      </c>
      <c r="K4" s="25" t="s">
        <v>13</v>
      </c>
      <c r="L4" s="113"/>
      <c r="M4" s="114"/>
      <c r="N4" s="115"/>
      <c r="O4" s="116"/>
      <c r="P4" s="26"/>
      <c r="R4" s="9" t="s">
        <v>14</v>
      </c>
      <c r="S4" s="9" t="s">
        <v>15</v>
      </c>
      <c r="T4" s="9" t="s">
        <v>16</v>
      </c>
      <c r="U4" s="9" t="s">
        <v>17</v>
      </c>
      <c r="V4" s="38" t="s">
        <v>18</v>
      </c>
    </row>
    <row r="5" spans="1:22" ht="19" customHeight="1">
      <c r="B5" s="48" t="s">
        <v>19</v>
      </c>
      <c r="C5" s="13" t="s">
        <v>20</v>
      </c>
      <c r="D5" s="91" t="s">
        <v>77</v>
      </c>
      <c r="E5" s="92"/>
      <c r="F5" s="13" t="s">
        <v>21</v>
      </c>
      <c r="G5" s="93"/>
      <c r="H5" s="93"/>
      <c r="I5" s="94"/>
      <c r="J5" s="52"/>
      <c r="K5" s="27" t="s">
        <v>22</v>
      </c>
      <c r="L5" s="95"/>
      <c r="M5" s="96"/>
      <c r="N5" s="97"/>
      <c r="O5" s="98"/>
      <c r="P5" s="26"/>
      <c r="R5" s="9" t="s">
        <v>23</v>
      </c>
      <c r="S5" s="9" t="s">
        <v>24</v>
      </c>
      <c r="T5" s="9" t="s">
        <v>25</v>
      </c>
      <c r="U5" s="9" t="s">
        <v>26</v>
      </c>
      <c r="V5" s="38" t="s">
        <v>27</v>
      </c>
    </row>
    <row r="6" spans="1:22" ht="19" customHeight="1">
      <c r="B6" s="49"/>
      <c r="C6" s="13" t="s">
        <v>28</v>
      </c>
      <c r="D6" s="109"/>
      <c r="E6" s="110"/>
      <c r="F6" s="110"/>
      <c r="G6" s="110"/>
      <c r="H6" s="110"/>
      <c r="I6" s="111"/>
      <c r="J6" s="53"/>
      <c r="K6" s="28" t="s">
        <v>29</v>
      </c>
      <c r="L6" s="102"/>
      <c r="M6" s="103"/>
      <c r="N6" s="104"/>
      <c r="O6" s="105"/>
      <c r="P6" s="26"/>
      <c r="R6" s="9" t="s">
        <v>30</v>
      </c>
      <c r="S6" s="9" t="s">
        <v>31</v>
      </c>
      <c r="T6" s="9" t="s">
        <v>32</v>
      </c>
      <c r="U6" s="9" t="s">
        <v>33</v>
      </c>
      <c r="V6" s="38" t="s">
        <v>34</v>
      </c>
    </row>
    <row r="7" spans="1:22" ht="19" customHeight="1">
      <c r="B7" s="112" t="s">
        <v>35</v>
      </c>
      <c r="C7" s="83"/>
      <c r="D7" s="99"/>
      <c r="E7" s="100"/>
      <c r="F7" s="100"/>
      <c r="G7" s="100"/>
      <c r="H7" s="100"/>
      <c r="I7" s="101"/>
      <c r="J7" s="51" t="s">
        <v>17</v>
      </c>
      <c r="K7" s="25" t="s">
        <v>13</v>
      </c>
      <c r="L7" s="113"/>
      <c r="M7" s="114"/>
      <c r="N7" s="115"/>
      <c r="O7" s="116"/>
      <c r="P7" s="26"/>
      <c r="R7" s="9" t="s">
        <v>36</v>
      </c>
      <c r="S7" s="9" t="s">
        <v>37</v>
      </c>
      <c r="T7" s="9" t="s">
        <v>38</v>
      </c>
      <c r="U7" s="9" t="s">
        <v>39</v>
      </c>
      <c r="V7" s="38" t="s">
        <v>40</v>
      </c>
    </row>
    <row r="8" spans="1:22" ht="19" customHeight="1">
      <c r="B8" s="48" t="s">
        <v>41</v>
      </c>
      <c r="C8" s="13" t="s">
        <v>20</v>
      </c>
      <c r="D8" s="91"/>
      <c r="E8" s="92"/>
      <c r="F8" s="13" t="s">
        <v>21</v>
      </c>
      <c r="G8" s="93"/>
      <c r="H8" s="93"/>
      <c r="I8" s="94"/>
      <c r="J8" s="52"/>
      <c r="K8" s="27" t="s">
        <v>22</v>
      </c>
      <c r="L8" s="95"/>
      <c r="M8" s="96"/>
      <c r="N8" s="97"/>
      <c r="O8" s="98"/>
      <c r="P8" s="26"/>
      <c r="R8" s="9" t="s">
        <v>42</v>
      </c>
      <c r="S8" s="9" t="s">
        <v>43</v>
      </c>
      <c r="V8" s="38" t="s">
        <v>44</v>
      </c>
    </row>
    <row r="9" spans="1:22" ht="19" customHeight="1">
      <c r="B9" s="50"/>
      <c r="C9" s="13" t="s">
        <v>28</v>
      </c>
      <c r="D9" s="99"/>
      <c r="E9" s="100"/>
      <c r="F9" s="100"/>
      <c r="G9" s="100"/>
      <c r="H9" s="100"/>
      <c r="I9" s="101"/>
      <c r="J9" s="53"/>
      <c r="K9" s="28" t="s">
        <v>29</v>
      </c>
      <c r="L9" s="102"/>
      <c r="M9" s="103"/>
      <c r="N9" s="104"/>
      <c r="O9" s="105"/>
      <c r="P9" s="26"/>
      <c r="S9" s="9" t="s">
        <v>45</v>
      </c>
      <c r="V9" s="38" t="s">
        <v>46</v>
      </c>
    </row>
    <row r="10" spans="1:22" ht="19" customHeight="1">
      <c r="B10" s="49"/>
      <c r="C10" s="13" t="s">
        <v>47</v>
      </c>
      <c r="D10" s="99"/>
      <c r="E10" s="100"/>
      <c r="F10" s="100"/>
      <c r="G10" s="100"/>
      <c r="H10" s="100"/>
      <c r="I10" s="101"/>
      <c r="J10" s="91" t="s">
        <v>48</v>
      </c>
      <c r="K10" s="106"/>
      <c r="L10" s="91"/>
      <c r="M10" s="92"/>
      <c r="N10" s="107" t="s">
        <v>8</v>
      </c>
      <c r="O10" s="108"/>
      <c r="P10" s="29"/>
      <c r="S10" s="9" t="s">
        <v>49</v>
      </c>
    </row>
    <row r="11" spans="1:22" ht="19" customHeight="1">
      <c r="A11" s="9"/>
      <c r="B11" s="54" t="s">
        <v>50</v>
      </c>
      <c r="C11" s="55"/>
      <c r="D11" s="87">
        <f>D7</f>
        <v>0</v>
      </c>
      <c r="E11" s="88"/>
      <c r="F11" s="88"/>
      <c r="G11" s="88"/>
      <c r="H11" s="88" t="s">
        <v>10</v>
      </c>
      <c r="I11" s="89"/>
      <c r="J11" s="87"/>
      <c r="K11" s="88"/>
      <c r="L11" s="88"/>
      <c r="M11" s="88"/>
      <c r="N11" s="88"/>
      <c r="O11" s="90"/>
      <c r="P11" s="9"/>
    </row>
    <row r="12" spans="1:22" ht="19" customHeight="1">
      <c r="A12" s="9"/>
      <c r="B12" s="56"/>
      <c r="C12" s="57"/>
      <c r="D12" s="75"/>
      <c r="E12" s="76"/>
      <c r="F12" s="76"/>
      <c r="G12" s="76"/>
      <c r="H12" s="76"/>
      <c r="I12" s="77"/>
      <c r="J12" s="75"/>
      <c r="K12" s="76"/>
      <c r="L12" s="76"/>
      <c r="M12" s="76"/>
      <c r="N12" s="76"/>
      <c r="O12" s="78"/>
      <c r="P12" s="9"/>
    </row>
    <row r="13" spans="1:22" ht="19" customHeight="1">
      <c r="A13" s="9"/>
      <c r="B13" s="56"/>
      <c r="C13" s="57"/>
      <c r="D13" s="75"/>
      <c r="E13" s="76"/>
      <c r="F13" s="76"/>
      <c r="G13" s="76"/>
      <c r="H13" s="76"/>
      <c r="I13" s="77"/>
      <c r="J13" s="75"/>
      <c r="K13" s="76"/>
      <c r="L13" s="76"/>
      <c r="M13" s="76"/>
      <c r="N13" s="76"/>
      <c r="O13" s="78"/>
      <c r="P13" s="9"/>
    </row>
    <row r="14" spans="1:22" ht="19" customHeight="1">
      <c r="A14" s="9"/>
      <c r="B14" s="56"/>
      <c r="C14" s="57"/>
      <c r="D14" s="75"/>
      <c r="E14" s="76"/>
      <c r="F14" s="76"/>
      <c r="G14" s="76"/>
      <c r="H14" s="76"/>
      <c r="I14" s="77"/>
      <c r="J14" s="75"/>
      <c r="K14" s="76"/>
      <c r="L14" s="76"/>
      <c r="M14" s="76"/>
      <c r="N14" s="76"/>
      <c r="O14" s="78"/>
      <c r="P14" s="9"/>
    </row>
    <row r="15" spans="1:22" ht="19" customHeight="1">
      <c r="A15" s="9"/>
      <c r="B15" s="58"/>
      <c r="C15" s="59"/>
      <c r="D15" s="79"/>
      <c r="E15" s="80"/>
      <c r="F15" s="80"/>
      <c r="G15" s="80"/>
      <c r="H15" s="80"/>
      <c r="I15" s="81"/>
      <c r="J15" s="79"/>
      <c r="K15" s="80"/>
      <c r="L15" s="80"/>
      <c r="M15" s="80"/>
      <c r="N15" s="80"/>
      <c r="O15" s="82"/>
      <c r="P15" s="9"/>
    </row>
    <row r="16" spans="1:22" ht="19" customHeight="1">
      <c r="B16" s="14" t="s">
        <v>51</v>
      </c>
      <c r="C16" s="15" t="s">
        <v>9</v>
      </c>
      <c r="D16" s="83" t="s">
        <v>52</v>
      </c>
      <c r="E16" s="83"/>
      <c r="F16" s="83"/>
      <c r="G16" s="83" t="s">
        <v>53</v>
      </c>
      <c r="H16" s="83"/>
      <c r="I16" s="83"/>
      <c r="J16" s="83"/>
      <c r="K16" s="13" t="s">
        <v>54</v>
      </c>
      <c r="L16" s="84" t="s">
        <v>55</v>
      </c>
      <c r="M16" s="84"/>
      <c r="N16" s="85" t="s">
        <v>56</v>
      </c>
      <c r="O16" s="86"/>
      <c r="P16" s="30"/>
    </row>
    <row r="17" spans="2:16" ht="19" customHeight="1">
      <c r="B17" s="16">
        <v>1</v>
      </c>
      <c r="C17" s="17"/>
      <c r="D17" s="70"/>
      <c r="E17" s="70"/>
      <c r="F17" s="70"/>
      <c r="G17" s="71"/>
      <c r="H17" s="71"/>
      <c r="I17" s="71"/>
      <c r="J17" s="71"/>
      <c r="K17" s="31"/>
      <c r="L17" s="72"/>
      <c r="M17" s="72"/>
      <c r="N17" s="73"/>
      <c r="O17" s="74"/>
      <c r="P17" s="32"/>
    </row>
    <row r="18" spans="2:16" ht="19" customHeight="1">
      <c r="B18" s="18">
        <v>2</v>
      </c>
      <c r="C18" s="19"/>
      <c r="D18" s="60"/>
      <c r="E18" s="60"/>
      <c r="F18" s="60"/>
      <c r="G18" s="61"/>
      <c r="H18" s="61"/>
      <c r="I18" s="61"/>
      <c r="J18" s="61"/>
      <c r="K18" s="33"/>
      <c r="L18" s="62"/>
      <c r="M18" s="62"/>
      <c r="N18" s="63"/>
      <c r="O18" s="64"/>
      <c r="P18" s="32"/>
    </row>
    <row r="19" spans="2:16" ht="19" customHeight="1">
      <c r="B19" s="18">
        <v>3</v>
      </c>
      <c r="C19" s="19"/>
      <c r="D19" s="60"/>
      <c r="E19" s="60"/>
      <c r="F19" s="60"/>
      <c r="G19" s="61"/>
      <c r="H19" s="61"/>
      <c r="I19" s="61"/>
      <c r="J19" s="61"/>
      <c r="K19" s="33"/>
      <c r="L19" s="62"/>
      <c r="M19" s="62"/>
      <c r="N19" s="63"/>
      <c r="O19" s="64"/>
      <c r="P19" s="32"/>
    </row>
    <row r="20" spans="2:16" ht="19" customHeight="1">
      <c r="B20" s="18">
        <v>4</v>
      </c>
      <c r="C20" s="19"/>
      <c r="D20" s="60"/>
      <c r="E20" s="60"/>
      <c r="F20" s="60"/>
      <c r="G20" s="61"/>
      <c r="H20" s="61"/>
      <c r="I20" s="61"/>
      <c r="J20" s="61"/>
      <c r="K20" s="33"/>
      <c r="L20" s="62"/>
      <c r="M20" s="62"/>
      <c r="N20" s="63"/>
      <c r="O20" s="64"/>
      <c r="P20" s="32"/>
    </row>
    <row r="21" spans="2:16" ht="19" customHeight="1">
      <c r="B21" s="18">
        <v>5</v>
      </c>
      <c r="C21" s="19"/>
      <c r="D21" s="60"/>
      <c r="E21" s="60"/>
      <c r="F21" s="60"/>
      <c r="G21" s="61"/>
      <c r="H21" s="61"/>
      <c r="I21" s="61"/>
      <c r="J21" s="61"/>
      <c r="K21" s="33"/>
      <c r="L21" s="62"/>
      <c r="M21" s="62"/>
      <c r="N21" s="63"/>
      <c r="O21" s="64"/>
      <c r="P21" s="32"/>
    </row>
    <row r="22" spans="2:16" ht="19" customHeight="1">
      <c r="B22" s="18">
        <v>6</v>
      </c>
      <c r="C22" s="19"/>
      <c r="D22" s="60"/>
      <c r="E22" s="60"/>
      <c r="F22" s="60"/>
      <c r="G22" s="61"/>
      <c r="H22" s="61"/>
      <c r="I22" s="61"/>
      <c r="J22" s="61"/>
      <c r="K22" s="33"/>
      <c r="L22" s="62"/>
      <c r="M22" s="62"/>
      <c r="N22" s="63"/>
      <c r="O22" s="64"/>
      <c r="P22" s="32"/>
    </row>
    <row r="23" spans="2:16" ht="19" customHeight="1">
      <c r="B23" s="18">
        <v>7</v>
      </c>
      <c r="C23" s="19"/>
      <c r="D23" s="60"/>
      <c r="E23" s="60"/>
      <c r="F23" s="60"/>
      <c r="G23" s="61"/>
      <c r="H23" s="61"/>
      <c r="I23" s="61"/>
      <c r="J23" s="61"/>
      <c r="K23" s="33"/>
      <c r="L23" s="62"/>
      <c r="M23" s="62"/>
      <c r="N23" s="63"/>
      <c r="O23" s="64"/>
      <c r="P23" s="32"/>
    </row>
    <row r="24" spans="2:16" ht="19" customHeight="1">
      <c r="B24" s="18">
        <v>8</v>
      </c>
      <c r="C24" s="19"/>
      <c r="D24" s="60"/>
      <c r="E24" s="60"/>
      <c r="F24" s="60"/>
      <c r="G24" s="61"/>
      <c r="H24" s="61"/>
      <c r="I24" s="61"/>
      <c r="J24" s="61"/>
      <c r="K24" s="33"/>
      <c r="L24" s="62"/>
      <c r="M24" s="62"/>
      <c r="N24" s="63"/>
      <c r="O24" s="64"/>
      <c r="P24" s="32"/>
    </row>
    <row r="25" spans="2:16" ht="19" customHeight="1">
      <c r="B25" s="18">
        <v>9</v>
      </c>
      <c r="C25" s="19"/>
      <c r="D25" s="60"/>
      <c r="E25" s="60"/>
      <c r="F25" s="60"/>
      <c r="G25" s="61"/>
      <c r="H25" s="61"/>
      <c r="I25" s="61"/>
      <c r="J25" s="61"/>
      <c r="K25" s="33"/>
      <c r="L25" s="62"/>
      <c r="M25" s="62"/>
      <c r="N25" s="63"/>
      <c r="O25" s="64"/>
      <c r="P25" s="32"/>
    </row>
    <row r="26" spans="2:16" ht="19" customHeight="1">
      <c r="B26" s="18">
        <v>10</v>
      </c>
      <c r="C26" s="19"/>
      <c r="D26" s="60"/>
      <c r="E26" s="60"/>
      <c r="F26" s="60"/>
      <c r="G26" s="61"/>
      <c r="H26" s="61"/>
      <c r="I26" s="61"/>
      <c r="J26" s="61"/>
      <c r="K26" s="33"/>
      <c r="L26" s="62"/>
      <c r="M26" s="62"/>
      <c r="N26" s="63"/>
      <c r="O26" s="64"/>
      <c r="P26" s="32"/>
    </row>
    <row r="27" spans="2:16" ht="19" customHeight="1">
      <c r="B27" s="18">
        <v>11</v>
      </c>
      <c r="C27" s="19"/>
      <c r="D27" s="60"/>
      <c r="E27" s="60"/>
      <c r="F27" s="60"/>
      <c r="G27" s="61"/>
      <c r="H27" s="61"/>
      <c r="I27" s="61"/>
      <c r="J27" s="61"/>
      <c r="K27" s="33"/>
      <c r="L27" s="62"/>
      <c r="M27" s="62"/>
      <c r="N27" s="63"/>
      <c r="O27" s="64"/>
      <c r="P27" s="32"/>
    </row>
    <row r="28" spans="2:16" ht="19" customHeight="1">
      <c r="B28" s="18">
        <v>12</v>
      </c>
      <c r="C28" s="19"/>
      <c r="D28" s="60"/>
      <c r="E28" s="60"/>
      <c r="F28" s="60"/>
      <c r="G28" s="61"/>
      <c r="H28" s="61"/>
      <c r="I28" s="61"/>
      <c r="J28" s="61"/>
      <c r="K28" s="33"/>
      <c r="L28" s="62"/>
      <c r="M28" s="62"/>
      <c r="N28" s="63"/>
      <c r="O28" s="64"/>
      <c r="P28" s="32"/>
    </row>
    <row r="29" spans="2:16" ht="19" customHeight="1">
      <c r="B29" s="18">
        <v>13</v>
      </c>
      <c r="C29" s="19"/>
      <c r="D29" s="60"/>
      <c r="E29" s="60"/>
      <c r="F29" s="60"/>
      <c r="G29" s="61"/>
      <c r="H29" s="61"/>
      <c r="I29" s="61"/>
      <c r="J29" s="61"/>
      <c r="K29" s="33"/>
      <c r="L29" s="62"/>
      <c r="M29" s="62"/>
      <c r="N29" s="63"/>
      <c r="O29" s="64"/>
      <c r="P29" s="32"/>
    </row>
    <row r="30" spans="2:16" ht="19" customHeight="1">
      <c r="B30" s="18">
        <v>14</v>
      </c>
      <c r="C30" s="19"/>
      <c r="D30" s="60"/>
      <c r="E30" s="60"/>
      <c r="F30" s="60"/>
      <c r="G30" s="61"/>
      <c r="H30" s="61"/>
      <c r="I30" s="61"/>
      <c r="J30" s="61"/>
      <c r="K30" s="33"/>
      <c r="L30" s="62"/>
      <c r="M30" s="62"/>
      <c r="N30" s="63"/>
      <c r="O30" s="64"/>
      <c r="P30" s="32"/>
    </row>
    <row r="31" spans="2:16" ht="19" customHeight="1">
      <c r="B31" s="18">
        <v>15</v>
      </c>
      <c r="C31" s="19"/>
      <c r="D31" s="60"/>
      <c r="E31" s="60"/>
      <c r="F31" s="60"/>
      <c r="G31" s="61"/>
      <c r="H31" s="61"/>
      <c r="I31" s="61"/>
      <c r="J31" s="61"/>
      <c r="K31" s="33"/>
      <c r="L31" s="62"/>
      <c r="M31" s="62"/>
      <c r="N31" s="63"/>
      <c r="O31" s="64"/>
      <c r="P31" s="32"/>
    </row>
    <row r="32" spans="2:16" ht="19" customHeight="1">
      <c r="B32" s="18">
        <v>16</v>
      </c>
      <c r="C32" s="19"/>
      <c r="D32" s="60"/>
      <c r="E32" s="60"/>
      <c r="F32" s="60"/>
      <c r="G32" s="61"/>
      <c r="H32" s="61"/>
      <c r="I32" s="61"/>
      <c r="J32" s="61"/>
      <c r="K32" s="33"/>
      <c r="L32" s="62"/>
      <c r="M32" s="62"/>
      <c r="N32" s="63"/>
      <c r="O32" s="64"/>
      <c r="P32" s="32"/>
    </row>
    <row r="33" spans="2:19" ht="19" customHeight="1">
      <c r="B33" s="18">
        <v>17</v>
      </c>
      <c r="C33" s="19"/>
      <c r="D33" s="60"/>
      <c r="E33" s="60"/>
      <c r="F33" s="60"/>
      <c r="G33" s="61"/>
      <c r="H33" s="61"/>
      <c r="I33" s="61"/>
      <c r="J33" s="61"/>
      <c r="K33" s="33"/>
      <c r="L33" s="62"/>
      <c r="M33" s="62"/>
      <c r="N33" s="63"/>
      <c r="O33" s="64"/>
      <c r="P33" s="32"/>
    </row>
    <row r="34" spans="2:19" ht="19" customHeight="1">
      <c r="B34" s="18">
        <v>18</v>
      </c>
      <c r="C34" s="19"/>
      <c r="D34" s="60"/>
      <c r="E34" s="60"/>
      <c r="F34" s="60"/>
      <c r="G34" s="61"/>
      <c r="H34" s="61"/>
      <c r="I34" s="61"/>
      <c r="J34" s="61"/>
      <c r="K34" s="33"/>
      <c r="L34" s="62"/>
      <c r="M34" s="62"/>
      <c r="N34" s="63"/>
      <c r="O34" s="64"/>
      <c r="P34" s="32"/>
    </row>
    <row r="35" spans="2:19" ht="19" customHeight="1">
      <c r="B35" s="18">
        <v>19</v>
      </c>
      <c r="C35" s="19"/>
      <c r="D35" s="60"/>
      <c r="E35" s="60"/>
      <c r="F35" s="60"/>
      <c r="G35" s="61"/>
      <c r="H35" s="61"/>
      <c r="I35" s="61"/>
      <c r="J35" s="61"/>
      <c r="K35" s="33"/>
      <c r="L35" s="62"/>
      <c r="M35" s="62"/>
      <c r="N35" s="63"/>
      <c r="O35" s="64"/>
      <c r="P35" s="32"/>
    </row>
    <row r="36" spans="2:19" ht="19" customHeight="1">
      <c r="B36" s="20">
        <v>20</v>
      </c>
      <c r="C36" s="19"/>
      <c r="D36" s="60"/>
      <c r="E36" s="60"/>
      <c r="F36" s="60"/>
      <c r="G36" s="61"/>
      <c r="H36" s="61"/>
      <c r="I36" s="61"/>
      <c r="J36" s="61"/>
      <c r="K36" s="33"/>
      <c r="L36" s="62"/>
      <c r="M36" s="62"/>
      <c r="N36" s="63"/>
      <c r="O36" s="64"/>
      <c r="P36" s="32"/>
    </row>
    <row r="37" spans="2:19" ht="19" customHeight="1">
      <c r="B37" s="21" t="s">
        <v>57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34"/>
      <c r="N37" s="34"/>
      <c r="O37" s="35"/>
      <c r="P37" s="24"/>
    </row>
    <row r="38" spans="2:19" ht="19" customHeight="1">
      <c r="B38" s="11"/>
      <c r="C38" s="65">
        <v>44089</v>
      </c>
      <c r="D38" s="65"/>
      <c r="E38" s="65"/>
      <c r="F38" s="65"/>
      <c r="G38" s="23"/>
      <c r="H38" s="23"/>
      <c r="I38" s="23"/>
      <c r="J38" s="66" t="s">
        <v>58</v>
      </c>
      <c r="K38" s="67"/>
      <c r="L38" s="68"/>
      <c r="M38" s="68"/>
      <c r="N38" s="68"/>
      <c r="O38" s="69"/>
      <c r="P38" s="36"/>
    </row>
    <row r="39" spans="2:19" ht="19" customHeight="1">
      <c r="B39" s="39" t="s">
        <v>59</v>
      </c>
      <c r="C39" s="40"/>
      <c r="D39" s="40"/>
      <c r="E39" s="40"/>
      <c r="F39" s="40"/>
      <c r="G39" s="41"/>
      <c r="H39" s="42"/>
      <c r="I39" s="43"/>
      <c r="J39" s="44" t="s">
        <v>60</v>
      </c>
      <c r="K39" s="45"/>
      <c r="L39" s="46"/>
      <c r="M39" s="46"/>
      <c r="N39" s="46"/>
      <c r="O39" s="47"/>
      <c r="P39" s="37"/>
      <c r="R39" s="7"/>
      <c r="S39" s="7"/>
    </row>
    <row r="40" spans="2:19" ht="19.5" customHeight="1">
      <c r="R40" s="7"/>
      <c r="S40" s="7"/>
    </row>
    <row r="41" spans="2:19" ht="19.5" customHeight="1"/>
    <row r="42" spans="2:19" ht="19.5" customHeight="1"/>
    <row r="43" spans="2:19" ht="19.5" customHeight="1"/>
    <row r="44" spans="2:19" ht="19.5" customHeight="1"/>
    <row r="45" spans="2:19" ht="19.5" customHeight="1"/>
    <row r="46" spans="2:19" ht="19.5" customHeight="1"/>
    <row r="47" spans="2:19" ht="19.5" customHeight="1"/>
  </sheetData>
  <mergeCells count="150">
    <mergeCell ref="B1:O1"/>
    <mergeCell ref="B2:O2"/>
    <mergeCell ref="B3:C3"/>
    <mergeCell ref="D3:I3"/>
    <mergeCell ref="J3:K3"/>
    <mergeCell ref="L3:M3"/>
    <mergeCell ref="N3:O3"/>
    <mergeCell ref="B4:C4"/>
    <mergeCell ref="F4:G4"/>
    <mergeCell ref="H4:I4"/>
    <mergeCell ref="L4:M4"/>
    <mergeCell ref="N4:O4"/>
    <mergeCell ref="D5:E5"/>
    <mergeCell ref="G5:I5"/>
    <mergeCell ref="L5:M5"/>
    <mergeCell ref="N5:O5"/>
    <mergeCell ref="D6:I6"/>
    <mergeCell ref="L6:M6"/>
    <mergeCell ref="N6:O6"/>
    <mergeCell ref="B7:C7"/>
    <mergeCell ref="D7:I7"/>
    <mergeCell ref="L7:M7"/>
    <mergeCell ref="N7:O7"/>
    <mergeCell ref="D8:E8"/>
    <mergeCell ref="G8:I8"/>
    <mergeCell ref="L8:M8"/>
    <mergeCell ref="N8:O8"/>
    <mergeCell ref="D9:I9"/>
    <mergeCell ref="L9:M9"/>
    <mergeCell ref="N9:O9"/>
    <mergeCell ref="D10:I10"/>
    <mergeCell ref="J10:K10"/>
    <mergeCell ref="L10:M10"/>
    <mergeCell ref="N10:O10"/>
    <mergeCell ref="D11:G11"/>
    <mergeCell ref="H11:I11"/>
    <mergeCell ref="J11:M11"/>
    <mergeCell ref="N11:O11"/>
    <mergeCell ref="D12:G12"/>
    <mergeCell ref="H12:I12"/>
    <mergeCell ref="J12:M12"/>
    <mergeCell ref="N12:O12"/>
    <mergeCell ref="D13:G13"/>
    <mergeCell ref="H13:I13"/>
    <mergeCell ref="J13:M13"/>
    <mergeCell ref="N13:O13"/>
    <mergeCell ref="D14:G14"/>
    <mergeCell ref="H14:I14"/>
    <mergeCell ref="J14:M14"/>
    <mergeCell ref="N14:O14"/>
    <mergeCell ref="D15:G15"/>
    <mergeCell ref="H15:I15"/>
    <mergeCell ref="J15:M15"/>
    <mergeCell ref="N15:O15"/>
    <mergeCell ref="D16:F16"/>
    <mergeCell ref="G16:J16"/>
    <mergeCell ref="L16:M16"/>
    <mergeCell ref="N16:O16"/>
    <mergeCell ref="D17:F17"/>
    <mergeCell ref="G17:J17"/>
    <mergeCell ref="L17:M17"/>
    <mergeCell ref="N17:O17"/>
    <mergeCell ref="D18:F18"/>
    <mergeCell ref="G18:J18"/>
    <mergeCell ref="L18:M18"/>
    <mergeCell ref="N18:O18"/>
    <mergeCell ref="D19:F19"/>
    <mergeCell ref="G19:J19"/>
    <mergeCell ref="L19:M19"/>
    <mergeCell ref="N19:O19"/>
    <mergeCell ref="D20:F20"/>
    <mergeCell ref="G20:J20"/>
    <mergeCell ref="L20:M20"/>
    <mergeCell ref="N20:O20"/>
    <mergeCell ref="D21:F21"/>
    <mergeCell ref="G21:J21"/>
    <mergeCell ref="L21:M21"/>
    <mergeCell ref="N21:O21"/>
    <mergeCell ref="D22:F22"/>
    <mergeCell ref="G22:J22"/>
    <mergeCell ref="L22:M22"/>
    <mergeCell ref="N22:O22"/>
    <mergeCell ref="D23:F23"/>
    <mergeCell ref="G23:J23"/>
    <mergeCell ref="L23:M23"/>
    <mergeCell ref="N23:O23"/>
    <mergeCell ref="D24:F24"/>
    <mergeCell ref="G24:J24"/>
    <mergeCell ref="L24:M24"/>
    <mergeCell ref="N24:O24"/>
    <mergeCell ref="D25:F25"/>
    <mergeCell ref="G25:J25"/>
    <mergeCell ref="L25:M25"/>
    <mergeCell ref="N25:O25"/>
    <mergeCell ref="D26:F26"/>
    <mergeCell ref="G26:J26"/>
    <mergeCell ref="L26:M26"/>
    <mergeCell ref="N26:O26"/>
    <mergeCell ref="D27:F27"/>
    <mergeCell ref="G27:J27"/>
    <mergeCell ref="L27:M27"/>
    <mergeCell ref="N27:O27"/>
    <mergeCell ref="D28:F28"/>
    <mergeCell ref="G28:J28"/>
    <mergeCell ref="L28:M28"/>
    <mergeCell ref="N28:O28"/>
    <mergeCell ref="D33:F33"/>
    <mergeCell ref="G33:J33"/>
    <mergeCell ref="L33:M33"/>
    <mergeCell ref="N33:O33"/>
    <mergeCell ref="D34:F34"/>
    <mergeCell ref="G34:J34"/>
    <mergeCell ref="L34:M34"/>
    <mergeCell ref="N34:O34"/>
    <mergeCell ref="D29:F29"/>
    <mergeCell ref="G29:J29"/>
    <mergeCell ref="L29:M29"/>
    <mergeCell ref="N29:O29"/>
    <mergeCell ref="D30:F30"/>
    <mergeCell ref="G30:J30"/>
    <mergeCell ref="L30:M30"/>
    <mergeCell ref="N30:O30"/>
    <mergeCell ref="D31:F31"/>
    <mergeCell ref="G31:J31"/>
    <mergeCell ref="L31:M31"/>
    <mergeCell ref="N31:O31"/>
    <mergeCell ref="B39:F39"/>
    <mergeCell ref="G39:I39"/>
    <mergeCell ref="J39:K39"/>
    <mergeCell ref="L39:O39"/>
    <mergeCell ref="B5:B6"/>
    <mergeCell ref="B8:B10"/>
    <mergeCell ref="J4:J6"/>
    <mergeCell ref="J7:J9"/>
    <mergeCell ref="B11:C15"/>
    <mergeCell ref="D35:F35"/>
    <mergeCell ref="G35:J35"/>
    <mergeCell ref="L35:M35"/>
    <mergeCell ref="N35:O35"/>
    <mergeCell ref="D36:F36"/>
    <mergeCell ref="G36:J36"/>
    <mergeCell ref="L36:M36"/>
    <mergeCell ref="N36:O36"/>
    <mergeCell ref="C38:F38"/>
    <mergeCell ref="J38:K38"/>
    <mergeCell ref="L38:O38"/>
    <mergeCell ref="D32:F32"/>
    <mergeCell ref="G32:J32"/>
    <mergeCell ref="L32:M32"/>
    <mergeCell ref="N32:O32"/>
  </mergeCells>
  <phoneticPr fontId="9"/>
  <dataValidations count="6">
    <dataValidation allowBlank="1" showInputMessage="1" showErrorMessage="1" sqref="D3 L39 P39 D5:D10 K17:K36 N4:N9 P4:P9" xr:uid="{00000000-0002-0000-0000-000000000000}"/>
    <dataValidation type="list" allowBlank="1" showInputMessage="1" showErrorMessage="1" sqref="F4" xr:uid="{00000000-0002-0000-0000-000001000000}">
      <formula1>$R$3:$R$8</formula1>
    </dataValidation>
    <dataValidation type="list" allowBlank="1" showInputMessage="1" showErrorMessage="1" sqref="N10 P10" xr:uid="{00000000-0002-0000-0000-000002000000}">
      <formula1>$T$3:$T$8</formula1>
    </dataValidation>
    <dataValidation type="list" allowBlank="1" showInputMessage="1" showErrorMessage="1" sqref="C17:C36" xr:uid="{00000000-0002-0000-0000-000003000000}">
      <formula1>$U$4:$U$10</formula1>
    </dataValidation>
    <dataValidation type="list" allowBlank="1" showInputMessage="1" showErrorMessage="1" sqref="H11:I15 N11:O15" xr:uid="{00000000-0002-0000-0000-000004000000}">
      <formula1>$V$3:$V$10</formula1>
    </dataValidation>
    <dataValidation type="list" allowBlank="1" showInputMessage="1" showErrorMessage="1" sqref="H4:I4" xr:uid="{8782DAC4-637B-464A-A160-BA186A1E9E1B}">
      <formula1>$S$3:$S$11</formula1>
    </dataValidation>
  </dataValidations>
  <pageMargins left="0.78680555555555598" right="0.39305555555555599" top="0.39305555555555599" bottom="0.39305555555555599" header="0.33888888888888902" footer="0.51180555555555596"/>
  <pageSetup paperSize="9" scale="9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9"/>
  <sheetViews>
    <sheetView zoomScale="90" zoomScaleNormal="90" workbookViewId="0">
      <selection activeCell="AU17" sqref="AU17"/>
    </sheetView>
  </sheetViews>
  <sheetFormatPr baseColWidth="10" defaultColWidth="2.33203125" defaultRowHeight="10.5" customHeight="1"/>
  <cols>
    <col min="1" max="16384" width="2.33203125" style="5"/>
  </cols>
  <sheetData>
    <row r="1" spans="1:39" ht="10.5" customHeight="1">
      <c r="A1" s="132" t="str">
        <f>エントリー用紙!B1</f>
        <v>2020　JA全農杯　全国小学生選抜サッカー福島県大会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6"/>
    </row>
    <row r="2" spans="1:39" ht="10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6"/>
    </row>
    <row r="3" spans="1:39" ht="10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6"/>
    </row>
    <row r="4" spans="1:39" ht="10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6"/>
    </row>
    <row r="6" spans="1:39" ht="20" customHeight="1">
      <c r="A6" s="137" t="s">
        <v>2</v>
      </c>
      <c r="B6" s="138"/>
      <c r="C6" s="138"/>
      <c r="D6" s="138"/>
      <c r="E6" s="138"/>
      <c r="F6" s="138"/>
      <c r="G6" s="141">
        <f>エントリー用紙!D3</f>
        <v>0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  <c r="T6" s="145" t="s">
        <v>61</v>
      </c>
      <c r="U6" s="146"/>
      <c r="V6" s="146"/>
      <c r="W6" s="146"/>
      <c r="X6" s="146"/>
      <c r="Y6" s="146"/>
      <c r="Z6" s="149" t="str">
        <f>エントリー用紙!D5</f>
        <v>降矢幸治</v>
      </c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50"/>
    </row>
    <row r="7" spans="1:39" ht="20" customHeight="1">
      <c r="A7" s="139"/>
      <c r="B7" s="140"/>
      <c r="C7" s="140"/>
      <c r="D7" s="140"/>
      <c r="E7" s="140"/>
      <c r="F7" s="140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  <c r="T7" s="147"/>
      <c r="U7" s="148"/>
      <c r="V7" s="148"/>
      <c r="W7" s="148"/>
      <c r="X7" s="148"/>
      <c r="Y7" s="148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2"/>
    </row>
    <row r="8" spans="1:39" ht="20" customHeight="1">
      <c r="A8" s="147" t="s">
        <v>62</v>
      </c>
      <c r="B8" s="148"/>
      <c r="C8" s="148"/>
      <c r="D8" s="148"/>
      <c r="E8" s="148"/>
      <c r="F8" s="148"/>
      <c r="G8" s="151">
        <f>エントリー用紙!G39</f>
        <v>0</v>
      </c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5"/>
      <c r="T8" s="158" t="s">
        <v>63</v>
      </c>
      <c r="U8" s="159"/>
      <c r="V8" s="159"/>
      <c r="W8" s="159"/>
      <c r="X8" s="159"/>
      <c r="Y8" s="159"/>
      <c r="Z8" s="162">
        <f>エントリー用紙!L39</f>
        <v>0</v>
      </c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3"/>
    </row>
    <row r="9" spans="1:39" ht="20" customHeight="1">
      <c r="A9" s="153"/>
      <c r="B9" s="154"/>
      <c r="C9" s="154"/>
      <c r="D9" s="154"/>
      <c r="E9" s="154"/>
      <c r="F9" s="154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7"/>
      <c r="T9" s="160"/>
      <c r="U9" s="161"/>
      <c r="V9" s="161"/>
      <c r="W9" s="161"/>
      <c r="X9" s="161"/>
      <c r="Y9" s="161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5"/>
    </row>
    <row r="10" spans="1:39" ht="20" customHeight="1">
      <c r="A10" s="166" t="s">
        <v>64</v>
      </c>
      <c r="B10" s="167"/>
      <c r="C10" s="167"/>
      <c r="D10" s="167"/>
      <c r="E10" s="167"/>
      <c r="F10" s="167"/>
      <c r="G10" s="135">
        <f>エントリー用紙!D7</f>
        <v>0</v>
      </c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6"/>
      <c r="T10" s="166" t="str">
        <f>IF(エントリー用紙!J11="","","コーチ")</f>
        <v/>
      </c>
      <c r="U10" s="167"/>
      <c r="V10" s="167"/>
      <c r="W10" s="167"/>
      <c r="X10" s="167"/>
      <c r="Y10" s="167"/>
      <c r="Z10" s="135" t="str">
        <f>IF(エントリー用紙!J11="","",エントリー用紙!J11)</f>
        <v/>
      </c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6"/>
    </row>
    <row r="11" spans="1:39" ht="20" customHeight="1">
      <c r="A11" s="168"/>
      <c r="B11" s="169"/>
      <c r="C11" s="169"/>
      <c r="D11" s="169"/>
      <c r="E11" s="169"/>
      <c r="F11" s="169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  <c r="T11" s="168"/>
      <c r="U11" s="169"/>
      <c r="V11" s="169"/>
      <c r="W11" s="169"/>
      <c r="X11" s="169"/>
      <c r="Y11" s="169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4"/>
    </row>
    <row r="12" spans="1:39" ht="20" customHeight="1">
      <c r="A12" s="168" t="str">
        <f>IF(エントリー用紙!D12="","","コーチ")</f>
        <v/>
      </c>
      <c r="B12" s="169"/>
      <c r="C12" s="169"/>
      <c r="D12" s="169"/>
      <c r="E12" s="169"/>
      <c r="F12" s="169"/>
      <c r="G12" s="133" t="str">
        <f>IF(エントリー用紙!D12="","",エントリー用紙!D12)</f>
        <v/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  <c r="T12" s="168" t="str">
        <f>IF(エントリー用紙!J12="","","コーチ")</f>
        <v/>
      </c>
      <c r="U12" s="169"/>
      <c r="V12" s="169"/>
      <c r="W12" s="169"/>
      <c r="X12" s="169"/>
      <c r="Y12" s="169"/>
      <c r="Z12" s="133" t="str">
        <f>IF(エントリー用紙!J12="","",エントリー用紙!J12)</f>
        <v/>
      </c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4"/>
    </row>
    <row r="13" spans="1:39" ht="20" customHeight="1">
      <c r="A13" s="168"/>
      <c r="B13" s="169"/>
      <c r="C13" s="169"/>
      <c r="D13" s="169"/>
      <c r="E13" s="169"/>
      <c r="F13" s="169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  <c r="T13" s="168"/>
      <c r="U13" s="169"/>
      <c r="V13" s="169"/>
      <c r="W13" s="169"/>
      <c r="X13" s="169"/>
      <c r="Y13" s="169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4"/>
    </row>
    <row r="14" spans="1:39" ht="20" customHeight="1">
      <c r="A14" s="168" t="str">
        <f>IF(エントリー用紙!D13="","","コーチ")</f>
        <v/>
      </c>
      <c r="B14" s="169"/>
      <c r="C14" s="169"/>
      <c r="D14" s="169"/>
      <c r="E14" s="169"/>
      <c r="F14" s="169"/>
      <c r="G14" s="133" t="str">
        <f>IF(エントリー用紙!D13="","",エントリー用紙!D13)</f>
        <v/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  <c r="T14" s="168" t="str">
        <f>IF(エントリー用紙!J13="","","コーチ")</f>
        <v/>
      </c>
      <c r="U14" s="169"/>
      <c r="V14" s="169"/>
      <c r="W14" s="169"/>
      <c r="X14" s="169"/>
      <c r="Y14" s="169"/>
      <c r="Z14" s="133" t="str">
        <f>IF(エントリー用紙!J13="","",エントリー用紙!J13)</f>
        <v/>
      </c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4"/>
    </row>
    <row r="15" spans="1:39" ht="20" customHeight="1">
      <c r="A15" s="168"/>
      <c r="B15" s="169"/>
      <c r="C15" s="169"/>
      <c r="D15" s="169"/>
      <c r="E15" s="169"/>
      <c r="F15" s="169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  <c r="T15" s="168"/>
      <c r="U15" s="169"/>
      <c r="V15" s="169"/>
      <c r="W15" s="169"/>
      <c r="X15" s="169"/>
      <c r="Y15" s="169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4"/>
    </row>
    <row r="16" spans="1:39" ht="20" customHeight="1">
      <c r="A16" s="168" t="str">
        <f>IF(エントリー用紙!D14="","","コーチ")</f>
        <v/>
      </c>
      <c r="B16" s="169"/>
      <c r="C16" s="169"/>
      <c r="D16" s="169"/>
      <c r="E16" s="169"/>
      <c r="F16" s="169"/>
      <c r="G16" s="133" t="str">
        <f>IF(エントリー用紙!D14="","",エントリー用紙!D14)</f>
        <v/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  <c r="T16" s="168" t="str">
        <f>IF(エントリー用紙!J14="","","コーチ")</f>
        <v/>
      </c>
      <c r="U16" s="169"/>
      <c r="V16" s="169"/>
      <c r="W16" s="169"/>
      <c r="X16" s="169"/>
      <c r="Y16" s="169"/>
      <c r="Z16" s="133" t="str">
        <f>IF(エントリー用紙!J14="","",エントリー用紙!J14)</f>
        <v/>
      </c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4"/>
    </row>
    <row r="17" spans="1:38" ht="20" customHeight="1">
      <c r="A17" s="168"/>
      <c r="B17" s="169"/>
      <c r="C17" s="169"/>
      <c r="D17" s="169"/>
      <c r="E17" s="169"/>
      <c r="F17" s="169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  <c r="T17" s="168"/>
      <c r="U17" s="169"/>
      <c r="V17" s="169"/>
      <c r="W17" s="169"/>
      <c r="X17" s="169"/>
      <c r="Y17" s="169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4"/>
    </row>
    <row r="18" spans="1:38" ht="20" customHeight="1">
      <c r="A18" s="168" t="str">
        <f>IF(エントリー用紙!D15="","","コーチ")</f>
        <v/>
      </c>
      <c r="B18" s="169"/>
      <c r="C18" s="169"/>
      <c r="D18" s="169"/>
      <c r="E18" s="169"/>
      <c r="F18" s="169"/>
      <c r="G18" s="133" t="str">
        <f>IF(エントリー用紙!D15="","",エントリー用紙!D15)</f>
        <v/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  <c r="T18" s="168" t="str">
        <f>IF(エントリー用紙!J15="","","コーチ")</f>
        <v/>
      </c>
      <c r="U18" s="169"/>
      <c r="V18" s="169"/>
      <c r="W18" s="169"/>
      <c r="X18" s="169"/>
      <c r="Y18" s="169"/>
      <c r="Z18" s="133" t="str">
        <f>IF(エントリー用紙!J15="","",エントリー用紙!J15)</f>
        <v/>
      </c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4"/>
    </row>
    <row r="19" spans="1:38" ht="20" customHeight="1">
      <c r="A19" s="222"/>
      <c r="B19" s="223"/>
      <c r="C19" s="223"/>
      <c r="D19" s="223"/>
      <c r="E19" s="223"/>
      <c r="F19" s="223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5"/>
      <c r="T19" s="222"/>
      <c r="U19" s="223"/>
      <c r="V19" s="223"/>
      <c r="W19" s="223"/>
      <c r="X19" s="223"/>
      <c r="Y19" s="223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5"/>
    </row>
    <row r="20" spans="1:38" ht="20" customHeight="1"/>
    <row r="22" spans="1:38" ht="30" customHeight="1">
      <c r="A22" s="238" t="s">
        <v>65</v>
      </c>
      <c r="B22" s="239"/>
      <c r="C22" s="234" t="s">
        <v>51</v>
      </c>
      <c r="D22" s="240"/>
      <c r="E22" s="241"/>
      <c r="F22" s="242" t="s">
        <v>9</v>
      </c>
      <c r="G22" s="243"/>
      <c r="H22" s="244"/>
      <c r="I22" s="245" t="s">
        <v>66</v>
      </c>
      <c r="J22" s="239"/>
      <c r="K22" s="239"/>
      <c r="L22" s="239"/>
      <c r="M22" s="239"/>
      <c r="N22" s="239"/>
      <c r="O22" s="239"/>
      <c r="P22" s="239"/>
      <c r="Q22" s="239"/>
      <c r="R22" s="234" t="s">
        <v>54</v>
      </c>
      <c r="S22" s="240"/>
      <c r="T22" s="238" t="s">
        <v>65</v>
      </c>
      <c r="U22" s="239"/>
      <c r="V22" s="234" t="s">
        <v>51</v>
      </c>
      <c r="W22" s="240"/>
      <c r="X22" s="241"/>
      <c r="Y22" s="242" t="s">
        <v>9</v>
      </c>
      <c r="Z22" s="243"/>
      <c r="AA22" s="244"/>
      <c r="AB22" s="245" t="s">
        <v>66</v>
      </c>
      <c r="AC22" s="239"/>
      <c r="AD22" s="239"/>
      <c r="AE22" s="239"/>
      <c r="AF22" s="239"/>
      <c r="AG22" s="239"/>
      <c r="AH22" s="239"/>
      <c r="AI22" s="239"/>
      <c r="AJ22" s="239"/>
      <c r="AK22" s="234" t="s">
        <v>54</v>
      </c>
      <c r="AL22" s="235"/>
    </row>
    <row r="23" spans="1:38" ht="40" customHeight="1">
      <c r="A23" s="236">
        <v>1</v>
      </c>
      <c r="B23" s="237"/>
      <c r="C23" s="228">
        <f>IF(エントリー用紙!B17="","",エントリー用紙!B17)</f>
        <v>1</v>
      </c>
      <c r="D23" s="229"/>
      <c r="E23" s="230"/>
      <c r="F23" s="228" t="str">
        <f>IF(エントリー用紙!C17="","",エントリー用紙!C17)</f>
        <v/>
      </c>
      <c r="G23" s="229"/>
      <c r="H23" s="230"/>
      <c r="I23" s="220" t="str">
        <f>IF(エントリー用紙!D17="","",エントリー用紙!D17)</f>
        <v/>
      </c>
      <c r="J23" s="227"/>
      <c r="K23" s="227"/>
      <c r="L23" s="227"/>
      <c r="M23" s="227"/>
      <c r="N23" s="227"/>
      <c r="O23" s="227"/>
      <c r="P23" s="227"/>
      <c r="Q23" s="227"/>
      <c r="R23" s="220" t="str">
        <f>IF(エントリー用紙!K17="","",エントリー用紙!K17)</f>
        <v/>
      </c>
      <c r="S23" s="221"/>
      <c r="T23" s="231">
        <v>11</v>
      </c>
      <c r="U23" s="232"/>
      <c r="V23" s="228">
        <f>IF(エントリー用紙!B27="","",エントリー用紙!B27)</f>
        <v>11</v>
      </c>
      <c r="W23" s="229"/>
      <c r="X23" s="230"/>
      <c r="Y23" s="228" t="str">
        <f>IF(エントリー用紙!C27="","",エントリー用紙!C27)</f>
        <v/>
      </c>
      <c r="Z23" s="229"/>
      <c r="AA23" s="230"/>
      <c r="AB23" s="220" t="str">
        <f>IF(エントリー用紙!D27="","",エントリー用紙!D27)</f>
        <v/>
      </c>
      <c r="AC23" s="227"/>
      <c r="AD23" s="227"/>
      <c r="AE23" s="227"/>
      <c r="AF23" s="227"/>
      <c r="AG23" s="227"/>
      <c r="AH23" s="227"/>
      <c r="AI23" s="227"/>
      <c r="AJ23" s="227"/>
      <c r="AK23" s="220" t="str">
        <f>IF(エントリー用紙!K27="","",エントリー用紙!K27)</f>
        <v/>
      </c>
      <c r="AL23" s="221"/>
    </row>
    <row r="24" spans="1:38" ht="40" customHeight="1">
      <c r="A24" s="226">
        <v>2</v>
      </c>
      <c r="B24" s="227"/>
      <c r="C24" s="228">
        <f>IF(エントリー用紙!B18="","",エントリー用紙!B18)</f>
        <v>2</v>
      </c>
      <c r="D24" s="229"/>
      <c r="E24" s="230"/>
      <c r="F24" s="228" t="str">
        <f>IF(エントリー用紙!C18="","",エントリー用紙!C18)</f>
        <v/>
      </c>
      <c r="G24" s="229"/>
      <c r="H24" s="230"/>
      <c r="I24" s="220" t="str">
        <f>IF(エントリー用紙!D18="","",エントリー用紙!D18)</f>
        <v/>
      </c>
      <c r="J24" s="227"/>
      <c r="K24" s="227"/>
      <c r="L24" s="227"/>
      <c r="M24" s="227"/>
      <c r="N24" s="227"/>
      <c r="O24" s="227"/>
      <c r="P24" s="227"/>
      <c r="Q24" s="227"/>
      <c r="R24" s="220" t="str">
        <f>IF(エントリー用紙!K18="","",エントリー用紙!K18)</f>
        <v/>
      </c>
      <c r="S24" s="221"/>
      <c r="T24" s="226">
        <v>12</v>
      </c>
      <c r="U24" s="227"/>
      <c r="V24" s="228">
        <f>IF(エントリー用紙!B28="","",エントリー用紙!B28)</f>
        <v>12</v>
      </c>
      <c r="W24" s="229"/>
      <c r="X24" s="230"/>
      <c r="Y24" s="228" t="str">
        <f>IF(エントリー用紙!C28="","",エントリー用紙!C28)</f>
        <v/>
      </c>
      <c r="Z24" s="229"/>
      <c r="AA24" s="230"/>
      <c r="AB24" s="220" t="str">
        <f>IF(エントリー用紙!D28="","",エントリー用紙!D28)</f>
        <v/>
      </c>
      <c r="AC24" s="227"/>
      <c r="AD24" s="227"/>
      <c r="AE24" s="227"/>
      <c r="AF24" s="227"/>
      <c r="AG24" s="227"/>
      <c r="AH24" s="227"/>
      <c r="AI24" s="227"/>
      <c r="AJ24" s="227"/>
      <c r="AK24" s="220" t="str">
        <f>IF(エントリー用紙!K28="","",エントリー用紙!K28)</f>
        <v/>
      </c>
      <c r="AL24" s="221"/>
    </row>
    <row r="25" spans="1:38" ht="40" customHeight="1">
      <c r="A25" s="226">
        <v>3</v>
      </c>
      <c r="B25" s="227"/>
      <c r="C25" s="228">
        <f>IF(エントリー用紙!B19="","",エントリー用紙!B19)</f>
        <v>3</v>
      </c>
      <c r="D25" s="229"/>
      <c r="E25" s="230"/>
      <c r="F25" s="228" t="str">
        <f>IF(エントリー用紙!C19="","",エントリー用紙!C19)</f>
        <v/>
      </c>
      <c r="G25" s="229"/>
      <c r="H25" s="230"/>
      <c r="I25" s="220" t="str">
        <f>IF(エントリー用紙!D19="","",エントリー用紙!D19)</f>
        <v/>
      </c>
      <c r="J25" s="227"/>
      <c r="K25" s="227"/>
      <c r="L25" s="227"/>
      <c r="M25" s="227"/>
      <c r="N25" s="227"/>
      <c r="O25" s="227"/>
      <c r="P25" s="227"/>
      <c r="Q25" s="227"/>
      <c r="R25" s="220" t="str">
        <f>IF(エントリー用紙!K19="","",エントリー用紙!K19)</f>
        <v/>
      </c>
      <c r="S25" s="221"/>
      <c r="T25" s="226">
        <v>13</v>
      </c>
      <c r="U25" s="227"/>
      <c r="V25" s="228">
        <f>IF(エントリー用紙!B29="","",エントリー用紙!B29)</f>
        <v>13</v>
      </c>
      <c r="W25" s="229"/>
      <c r="X25" s="230"/>
      <c r="Y25" s="228" t="str">
        <f>IF(エントリー用紙!C29="","",エントリー用紙!C29)</f>
        <v/>
      </c>
      <c r="Z25" s="229"/>
      <c r="AA25" s="230"/>
      <c r="AB25" s="220" t="str">
        <f>IF(エントリー用紙!D29="","",エントリー用紙!D29)</f>
        <v/>
      </c>
      <c r="AC25" s="227"/>
      <c r="AD25" s="227"/>
      <c r="AE25" s="227"/>
      <c r="AF25" s="227"/>
      <c r="AG25" s="227"/>
      <c r="AH25" s="227"/>
      <c r="AI25" s="227"/>
      <c r="AJ25" s="227"/>
      <c r="AK25" s="220" t="str">
        <f>IF(エントリー用紙!K29="","",エントリー用紙!K29)</f>
        <v/>
      </c>
      <c r="AL25" s="221"/>
    </row>
    <row r="26" spans="1:38" ht="40" customHeight="1">
      <c r="A26" s="226">
        <v>4</v>
      </c>
      <c r="B26" s="227"/>
      <c r="C26" s="228">
        <f>IF(エントリー用紙!B20="","",エントリー用紙!B20)</f>
        <v>4</v>
      </c>
      <c r="D26" s="229"/>
      <c r="E26" s="230"/>
      <c r="F26" s="228" t="str">
        <f>IF(エントリー用紙!C20="","",エントリー用紙!C20)</f>
        <v/>
      </c>
      <c r="G26" s="229"/>
      <c r="H26" s="230"/>
      <c r="I26" s="220" t="str">
        <f>IF(エントリー用紙!D20="","",エントリー用紙!D20)</f>
        <v/>
      </c>
      <c r="J26" s="227"/>
      <c r="K26" s="227"/>
      <c r="L26" s="227"/>
      <c r="M26" s="227"/>
      <c r="N26" s="227"/>
      <c r="O26" s="227"/>
      <c r="P26" s="227"/>
      <c r="Q26" s="227"/>
      <c r="R26" s="220" t="str">
        <f>IF(エントリー用紙!K20="","",エントリー用紙!K20)</f>
        <v/>
      </c>
      <c r="S26" s="221"/>
      <c r="T26" s="231">
        <v>14</v>
      </c>
      <c r="U26" s="232"/>
      <c r="V26" s="228">
        <f>IF(エントリー用紙!B30="","",エントリー用紙!B30)</f>
        <v>14</v>
      </c>
      <c r="W26" s="229"/>
      <c r="X26" s="230"/>
      <c r="Y26" s="228" t="str">
        <f>IF(エントリー用紙!C30="","",エントリー用紙!C30)</f>
        <v/>
      </c>
      <c r="Z26" s="229"/>
      <c r="AA26" s="230"/>
      <c r="AB26" s="220" t="str">
        <f>IF(エントリー用紙!D30="","",エントリー用紙!D30)</f>
        <v/>
      </c>
      <c r="AC26" s="227"/>
      <c r="AD26" s="227"/>
      <c r="AE26" s="227"/>
      <c r="AF26" s="227"/>
      <c r="AG26" s="227"/>
      <c r="AH26" s="227"/>
      <c r="AI26" s="227"/>
      <c r="AJ26" s="227"/>
      <c r="AK26" s="220" t="str">
        <f>IF(エントリー用紙!K30="","",エントリー用紙!K30)</f>
        <v/>
      </c>
      <c r="AL26" s="221"/>
    </row>
    <row r="27" spans="1:38" ht="40" customHeight="1">
      <c r="A27" s="226">
        <v>5</v>
      </c>
      <c r="B27" s="227"/>
      <c r="C27" s="228">
        <f>IF(エントリー用紙!B21="","",エントリー用紙!B21)</f>
        <v>5</v>
      </c>
      <c r="D27" s="229"/>
      <c r="E27" s="230"/>
      <c r="F27" s="228" t="str">
        <f>IF(エントリー用紙!C21="","",エントリー用紙!C21)</f>
        <v/>
      </c>
      <c r="G27" s="229"/>
      <c r="H27" s="230"/>
      <c r="I27" s="220" t="str">
        <f>IF(エントリー用紙!D21="","",エントリー用紙!D21)</f>
        <v/>
      </c>
      <c r="J27" s="227"/>
      <c r="K27" s="227"/>
      <c r="L27" s="227"/>
      <c r="M27" s="227"/>
      <c r="N27" s="227"/>
      <c r="O27" s="227"/>
      <c r="P27" s="227"/>
      <c r="Q27" s="227"/>
      <c r="R27" s="220" t="str">
        <f>IF(エントリー用紙!K21="","",エントリー用紙!K21)</f>
        <v/>
      </c>
      <c r="S27" s="221"/>
      <c r="T27" s="226">
        <v>15</v>
      </c>
      <c r="U27" s="227"/>
      <c r="V27" s="228">
        <f>IF(エントリー用紙!B31="","",エントリー用紙!B31)</f>
        <v>15</v>
      </c>
      <c r="W27" s="229"/>
      <c r="X27" s="230"/>
      <c r="Y27" s="228" t="str">
        <f>IF(エントリー用紙!C31="","",エントリー用紙!C31)</f>
        <v/>
      </c>
      <c r="Z27" s="229"/>
      <c r="AA27" s="230"/>
      <c r="AB27" s="220" t="str">
        <f>IF(エントリー用紙!D31="","",エントリー用紙!D31)</f>
        <v/>
      </c>
      <c r="AC27" s="227"/>
      <c r="AD27" s="227"/>
      <c r="AE27" s="227"/>
      <c r="AF27" s="227"/>
      <c r="AG27" s="227"/>
      <c r="AH27" s="227"/>
      <c r="AI27" s="227"/>
      <c r="AJ27" s="227"/>
      <c r="AK27" s="220" t="str">
        <f>IF(エントリー用紙!K31="","",エントリー用紙!K31)</f>
        <v/>
      </c>
      <c r="AL27" s="221"/>
    </row>
    <row r="28" spans="1:38" ht="40" customHeight="1">
      <c r="A28" s="226">
        <v>6</v>
      </c>
      <c r="B28" s="227"/>
      <c r="C28" s="228">
        <f>IF(エントリー用紙!B22="","",エントリー用紙!B22)</f>
        <v>6</v>
      </c>
      <c r="D28" s="229"/>
      <c r="E28" s="230"/>
      <c r="F28" s="228" t="str">
        <f>IF(エントリー用紙!C22="","",エントリー用紙!C22)</f>
        <v/>
      </c>
      <c r="G28" s="229"/>
      <c r="H28" s="230"/>
      <c r="I28" s="220" t="str">
        <f>IF(エントリー用紙!D22="","",エントリー用紙!D22)</f>
        <v/>
      </c>
      <c r="J28" s="227"/>
      <c r="K28" s="227"/>
      <c r="L28" s="227"/>
      <c r="M28" s="227"/>
      <c r="N28" s="227"/>
      <c r="O28" s="227"/>
      <c r="P28" s="227"/>
      <c r="Q28" s="227"/>
      <c r="R28" s="220" t="str">
        <f>IF(エントリー用紙!K22="","",エントリー用紙!K22)</f>
        <v/>
      </c>
      <c r="S28" s="221"/>
      <c r="T28" s="226">
        <v>16</v>
      </c>
      <c r="U28" s="227"/>
      <c r="V28" s="228">
        <f>IF(エントリー用紙!B32="","",エントリー用紙!B32)</f>
        <v>16</v>
      </c>
      <c r="W28" s="229"/>
      <c r="X28" s="230"/>
      <c r="Y28" s="228" t="str">
        <f>IF(エントリー用紙!C32="","",エントリー用紙!C32)</f>
        <v/>
      </c>
      <c r="Z28" s="229"/>
      <c r="AA28" s="230"/>
      <c r="AB28" s="220" t="str">
        <f>IF(エントリー用紙!D32="","",エントリー用紙!D32)</f>
        <v/>
      </c>
      <c r="AC28" s="227"/>
      <c r="AD28" s="227"/>
      <c r="AE28" s="227"/>
      <c r="AF28" s="227"/>
      <c r="AG28" s="227"/>
      <c r="AH28" s="227"/>
      <c r="AI28" s="227"/>
      <c r="AJ28" s="227"/>
      <c r="AK28" s="220" t="str">
        <f>IF(エントリー用紙!K32="","",エントリー用紙!K32)</f>
        <v/>
      </c>
      <c r="AL28" s="221"/>
    </row>
    <row r="29" spans="1:38" ht="40" customHeight="1">
      <c r="A29" s="226">
        <v>7</v>
      </c>
      <c r="B29" s="227"/>
      <c r="C29" s="228">
        <f>IF(エントリー用紙!B23="","",エントリー用紙!B23)</f>
        <v>7</v>
      </c>
      <c r="D29" s="229"/>
      <c r="E29" s="230"/>
      <c r="F29" s="228" t="str">
        <f>IF(エントリー用紙!C23="","",エントリー用紙!C23)</f>
        <v/>
      </c>
      <c r="G29" s="229"/>
      <c r="H29" s="230"/>
      <c r="I29" s="220" t="str">
        <f>IF(エントリー用紙!D23="","",エントリー用紙!D23)</f>
        <v/>
      </c>
      <c r="J29" s="227"/>
      <c r="K29" s="227"/>
      <c r="L29" s="227"/>
      <c r="M29" s="227"/>
      <c r="N29" s="227"/>
      <c r="O29" s="227"/>
      <c r="P29" s="227"/>
      <c r="Q29" s="227"/>
      <c r="R29" s="220" t="str">
        <f>IF(エントリー用紙!K23="","",エントリー用紙!K23)</f>
        <v/>
      </c>
      <c r="S29" s="221"/>
      <c r="T29" s="231">
        <v>17</v>
      </c>
      <c r="U29" s="232"/>
      <c r="V29" s="228">
        <f>IF(エントリー用紙!B33="","",エントリー用紙!B33)</f>
        <v>17</v>
      </c>
      <c r="W29" s="229"/>
      <c r="X29" s="230"/>
      <c r="Y29" s="228" t="str">
        <f>IF(エントリー用紙!C33="","",エントリー用紙!C33)</f>
        <v/>
      </c>
      <c r="Z29" s="229"/>
      <c r="AA29" s="230"/>
      <c r="AB29" s="220" t="str">
        <f>IF(エントリー用紙!D33="","",エントリー用紙!D33)</f>
        <v/>
      </c>
      <c r="AC29" s="227"/>
      <c r="AD29" s="227"/>
      <c r="AE29" s="227"/>
      <c r="AF29" s="227"/>
      <c r="AG29" s="227"/>
      <c r="AH29" s="227"/>
      <c r="AI29" s="227"/>
      <c r="AJ29" s="227"/>
      <c r="AK29" s="220" t="str">
        <f>IF(エントリー用紙!K33="","",エントリー用紙!K33)</f>
        <v/>
      </c>
      <c r="AL29" s="221"/>
    </row>
    <row r="30" spans="1:38" ht="40" customHeight="1">
      <c r="A30" s="226">
        <v>8</v>
      </c>
      <c r="B30" s="233"/>
      <c r="C30" s="228">
        <f>IF(エントリー用紙!B24="","",エントリー用紙!B24)</f>
        <v>8</v>
      </c>
      <c r="D30" s="229"/>
      <c r="E30" s="230"/>
      <c r="F30" s="228" t="str">
        <f>IF(エントリー用紙!C24="","",エントリー用紙!C24)</f>
        <v/>
      </c>
      <c r="G30" s="229"/>
      <c r="H30" s="230"/>
      <c r="I30" s="220" t="str">
        <f>IF(エントリー用紙!D24="","",エントリー用紙!D24)</f>
        <v/>
      </c>
      <c r="J30" s="227"/>
      <c r="K30" s="227"/>
      <c r="L30" s="227"/>
      <c r="M30" s="227"/>
      <c r="N30" s="227"/>
      <c r="O30" s="227"/>
      <c r="P30" s="227"/>
      <c r="Q30" s="227"/>
      <c r="R30" s="220" t="str">
        <f>IF(エントリー用紙!K24="","",エントリー用紙!K24)</f>
        <v/>
      </c>
      <c r="S30" s="221"/>
      <c r="T30" s="226">
        <v>18</v>
      </c>
      <c r="U30" s="227"/>
      <c r="V30" s="228">
        <f>IF(エントリー用紙!B34="","",エントリー用紙!B34)</f>
        <v>18</v>
      </c>
      <c r="W30" s="229"/>
      <c r="X30" s="230"/>
      <c r="Y30" s="228" t="str">
        <f>IF(エントリー用紙!C34="","",エントリー用紙!C34)</f>
        <v/>
      </c>
      <c r="Z30" s="229"/>
      <c r="AA30" s="230"/>
      <c r="AB30" s="220" t="str">
        <f>IF(エントリー用紙!D34="","",エントリー用紙!D34)</f>
        <v/>
      </c>
      <c r="AC30" s="227"/>
      <c r="AD30" s="227"/>
      <c r="AE30" s="227"/>
      <c r="AF30" s="227"/>
      <c r="AG30" s="227"/>
      <c r="AH30" s="227"/>
      <c r="AI30" s="227"/>
      <c r="AJ30" s="227"/>
      <c r="AK30" s="220" t="str">
        <f>IF(エントリー用紙!K34="","",エントリー用紙!K34)</f>
        <v/>
      </c>
      <c r="AL30" s="221"/>
    </row>
    <row r="31" spans="1:38" ht="40" customHeight="1">
      <c r="A31" s="226">
        <v>9</v>
      </c>
      <c r="B31" s="227"/>
      <c r="C31" s="228">
        <f>IF(エントリー用紙!B25="","",エントリー用紙!B25)</f>
        <v>9</v>
      </c>
      <c r="D31" s="229"/>
      <c r="E31" s="230"/>
      <c r="F31" s="228" t="str">
        <f>IF(エントリー用紙!C25="","",エントリー用紙!C25)</f>
        <v/>
      </c>
      <c r="G31" s="229"/>
      <c r="H31" s="230"/>
      <c r="I31" s="220" t="str">
        <f>IF(エントリー用紙!D25="","",エントリー用紙!D25)</f>
        <v/>
      </c>
      <c r="J31" s="227"/>
      <c r="K31" s="227"/>
      <c r="L31" s="227"/>
      <c r="M31" s="227"/>
      <c r="N31" s="227"/>
      <c r="O31" s="227"/>
      <c r="P31" s="227"/>
      <c r="Q31" s="227"/>
      <c r="R31" s="220" t="str">
        <f>IF(エントリー用紙!K25="","",エントリー用紙!K25)</f>
        <v/>
      </c>
      <c r="S31" s="221"/>
      <c r="T31" s="226">
        <v>19</v>
      </c>
      <c r="U31" s="227"/>
      <c r="V31" s="228">
        <f>IF(エントリー用紙!B35="","",エントリー用紙!B35)</f>
        <v>19</v>
      </c>
      <c r="W31" s="229"/>
      <c r="X31" s="230"/>
      <c r="Y31" s="228" t="str">
        <f>IF(エントリー用紙!C35="","",エントリー用紙!C35)</f>
        <v/>
      </c>
      <c r="Z31" s="229"/>
      <c r="AA31" s="230"/>
      <c r="AB31" s="220" t="str">
        <f>IF(エントリー用紙!D35="","",エントリー用紙!D35)</f>
        <v/>
      </c>
      <c r="AC31" s="227"/>
      <c r="AD31" s="227"/>
      <c r="AE31" s="227"/>
      <c r="AF31" s="227"/>
      <c r="AG31" s="227"/>
      <c r="AH31" s="227"/>
      <c r="AI31" s="227"/>
      <c r="AJ31" s="227"/>
      <c r="AK31" s="220" t="str">
        <f>IF(エントリー用紙!K35="","",エントリー用紙!K35)</f>
        <v/>
      </c>
      <c r="AL31" s="221"/>
    </row>
    <row r="32" spans="1:38" ht="40" customHeight="1">
      <c r="A32" s="226">
        <v>10</v>
      </c>
      <c r="B32" s="227"/>
      <c r="C32" s="228">
        <f>IF(エントリー用紙!B26="","",エントリー用紙!B26)</f>
        <v>10</v>
      </c>
      <c r="D32" s="229"/>
      <c r="E32" s="230"/>
      <c r="F32" s="228" t="str">
        <f>IF(エントリー用紙!C26="","",エントリー用紙!C26)</f>
        <v/>
      </c>
      <c r="G32" s="229"/>
      <c r="H32" s="230"/>
      <c r="I32" s="220" t="str">
        <f>IF(エントリー用紙!D26="","",エントリー用紙!D26)</f>
        <v/>
      </c>
      <c r="J32" s="227"/>
      <c r="K32" s="227"/>
      <c r="L32" s="227"/>
      <c r="M32" s="227"/>
      <c r="N32" s="227"/>
      <c r="O32" s="227"/>
      <c r="P32" s="227"/>
      <c r="Q32" s="227"/>
      <c r="R32" s="220" t="str">
        <f>IF(エントリー用紙!K26="","",エントリー用紙!K26)</f>
        <v/>
      </c>
      <c r="S32" s="221"/>
      <c r="T32" s="231">
        <v>20</v>
      </c>
      <c r="U32" s="232"/>
      <c r="V32" s="228">
        <f>IF(エントリー用紙!B36="","",エントリー用紙!B36)</f>
        <v>20</v>
      </c>
      <c r="W32" s="229"/>
      <c r="X32" s="230"/>
      <c r="Y32" s="228" t="str">
        <f>IF(エントリー用紙!C36="","",エントリー用紙!C36)</f>
        <v/>
      </c>
      <c r="Z32" s="229"/>
      <c r="AA32" s="230"/>
      <c r="AB32" s="220" t="str">
        <f>IF(エントリー用紙!D36="","",エントリー用紙!D36)</f>
        <v/>
      </c>
      <c r="AC32" s="227"/>
      <c r="AD32" s="227"/>
      <c r="AE32" s="227"/>
      <c r="AF32" s="227"/>
      <c r="AG32" s="227"/>
      <c r="AH32" s="227"/>
      <c r="AI32" s="227"/>
      <c r="AJ32" s="227"/>
      <c r="AK32" s="220" t="str">
        <f>IF(エントリー用紙!K36="","",エントリー用紙!K36)</f>
        <v/>
      </c>
      <c r="AL32" s="221"/>
    </row>
    <row r="33" spans="1:38" s="4" customFormat="1" ht="10.5" customHeight="1"/>
    <row r="34" spans="1:38" ht="13" customHeight="1">
      <c r="A34" s="192" t="s">
        <v>3</v>
      </c>
      <c r="B34" s="193"/>
      <c r="C34" s="193"/>
      <c r="D34" s="193"/>
      <c r="E34" s="193"/>
      <c r="F34" s="193"/>
      <c r="G34" s="193"/>
      <c r="H34" s="198" t="s">
        <v>4</v>
      </c>
      <c r="I34" s="198"/>
      <c r="J34" s="199"/>
      <c r="K34" s="202" t="s">
        <v>12</v>
      </c>
      <c r="L34" s="203"/>
      <c r="M34" s="208" t="s">
        <v>13</v>
      </c>
      <c r="N34" s="209"/>
      <c r="O34" s="176">
        <f>エントリー用紙!L4</f>
        <v>0</v>
      </c>
      <c r="P34" s="177"/>
      <c r="Q34" s="170" t="s">
        <v>22</v>
      </c>
      <c r="R34" s="171"/>
      <c r="S34" s="176">
        <f>エントリー用紙!L4</f>
        <v>0</v>
      </c>
      <c r="T34" s="177"/>
      <c r="U34" s="214" t="s">
        <v>29</v>
      </c>
      <c r="V34" s="215"/>
      <c r="W34" s="176">
        <f>エントリー用紙!L6</f>
        <v>0</v>
      </c>
      <c r="X34" s="180"/>
      <c r="Y34" s="202" t="s">
        <v>17</v>
      </c>
      <c r="Z34" s="203"/>
      <c r="AA34" s="208" t="s">
        <v>13</v>
      </c>
      <c r="AB34" s="209"/>
      <c r="AC34" s="176">
        <f>エントリー用紙!L7</f>
        <v>0</v>
      </c>
      <c r="AD34" s="177"/>
      <c r="AE34" s="170" t="s">
        <v>22</v>
      </c>
      <c r="AF34" s="171"/>
      <c r="AG34" s="176">
        <f>エントリー用紙!L8</f>
        <v>0</v>
      </c>
      <c r="AH34" s="177"/>
      <c r="AI34" s="170" t="s">
        <v>29</v>
      </c>
      <c r="AJ34" s="171"/>
      <c r="AK34" s="176">
        <f>エントリー用紙!L9</f>
        <v>0</v>
      </c>
      <c r="AL34" s="182"/>
    </row>
    <row r="35" spans="1:38" s="4" customFormat="1" ht="13" customHeight="1">
      <c r="A35" s="194"/>
      <c r="B35" s="195"/>
      <c r="C35" s="195"/>
      <c r="D35" s="195"/>
      <c r="E35" s="195"/>
      <c r="F35" s="195"/>
      <c r="G35" s="195"/>
      <c r="H35" s="200"/>
      <c r="I35" s="200"/>
      <c r="J35" s="201"/>
      <c r="K35" s="204"/>
      <c r="L35" s="205"/>
      <c r="M35" s="210"/>
      <c r="N35" s="211"/>
      <c r="O35" s="178"/>
      <c r="P35" s="179"/>
      <c r="Q35" s="172"/>
      <c r="R35" s="173"/>
      <c r="S35" s="178"/>
      <c r="T35" s="179"/>
      <c r="U35" s="216"/>
      <c r="V35" s="217"/>
      <c r="W35" s="178"/>
      <c r="X35" s="181"/>
      <c r="Y35" s="204"/>
      <c r="Z35" s="205"/>
      <c r="AA35" s="210"/>
      <c r="AB35" s="211"/>
      <c r="AC35" s="178"/>
      <c r="AD35" s="179"/>
      <c r="AE35" s="172"/>
      <c r="AF35" s="173"/>
      <c r="AG35" s="178"/>
      <c r="AH35" s="179"/>
      <c r="AI35" s="172"/>
      <c r="AJ35" s="173"/>
      <c r="AK35" s="178"/>
      <c r="AL35" s="183"/>
    </row>
    <row r="36" spans="1:38" s="4" customFormat="1" ht="13" customHeight="1">
      <c r="A36" s="194"/>
      <c r="B36" s="195"/>
      <c r="C36" s="195"/>
      <c r="D36" s="195"/>
      <c r="E36" s="195"/>
      <c r="F36" s="195"/>
      <c r="G36" s="195"/>
      <c r="H36" s="184" t="s">
        <v>5</v>
      </c>
      <c r="I36" s="184"/>
      <c r="J36" s="185"/>
      <c r="K36" s="204"/>
      <c r="L36" s="205"/>
      <c r="M36" s="210"/>
      <c r="N36" s="211"/>
      <c r="O36" s="178">
        <f>エントリー用紙!N4</f>
        <v>0</v>
      </c>
      <c r="P36" s="179"/>
      <c r="Q36" s="172"/>
      <c r="R36" s="173"/>
      <c r="S36" s="178">
        <f>エントリー用紙!N5</f>
        <v>0</v>
      </c>
      <c r="T36" s="179"/>
      <c r="U36" s="216"/>
      <c r="V36" s="217"/>
      <c r="W36" s="178">
        <f>エントリー用紙!N6</f>
        <v>0</v>
      </c>
      <c r="X36" s="181"/>
      <c r="Y36" s="204"/>
      <c r="Z36" s="205"/>
      <c r="AA36" s="210"/>
      <c r="AB36" s="211"/>
      <c r="AC36" s="178">
        <f>エントリー用紙!N7</f>
        <v>0</v>
      </c>
      <c r="AD36" s="179"/>
      <c r="AE36" s="172"/>
      <c r="AF36" s="173"/>
      <c r="AG36" s="178">
        <f>エントリー用紙!N8</f>
        <v>0</v>
      </c>
      <c r="AH36" s="179"/>
      <c r="AI36" s="172"/>
      <c r="AJ36" s="173"/>
      <c r="AK36" s="178">
        <f>エントリー用紙!N9</f>
        <v>0</v>
      </c>
      <c r="AL36" s="183"/>
    </row>
    <row r="37" spans="1:38" s="4" customFormat="1" ht="13" customHeight="1">
      <c r="A37" s="196"/>
      <c r="B37" s="197"/>
      <c r="C37" s="197"/>
      <c r="D37" s="197"/>
      <c r="E37" s="197"/>
      <c r="F37" s="197"/>
      <c r="G37" s="197"/>
      <c r="H37" s="186"/>
      <c r="I37" s="186"/>
      <c r="J37" s="187"/>
      <c r="K37" s="206"/>
      <c r="L37" s="207"/>
      <c r="M37" s="212"/>
      <c r="N37" s="213"/>
      <c r="O37" s="188"/>
      <c r="P37" s="189"/>
      <c r="Q37" s="174"/>
      <c r="R37" s="175"/>
      <c r="S37" s="188"/>
      <c r="T37" s="189"/>
      <c r="U37" s="218"/>
      <c r="V37" s="219"/>
      <c r="W37" s="188"/>
      <c r="X37" s="190"/>
      <c r="Y37" s="206"/>
      <c r="Z37" s="207"/>
      <c r="AA37" s="212"/>
      <c r="AB37" s="213"/>
      <c r="AC37" s="188"/>
      <c r="AD37" s="189"/>
      <c r="AE37" s="174"/>
      <c r="AF37" s="175"/>
      <c r="AG37" s="188"/>
      <c r="AH37" s="189"/>
      <c r="AI37" s="174"/>
      <c r="AJ37" s="175"/>
      <c r="AK37" s="188"/>
      <c r="AL37" s="191"/>
    </row>
    <row r="38" spans="1:38" s="4" customFormat="1" ht="10.5" customHeight="1"/>
    <row r="39" spans="1:38" s="4" customFormat="1" ht="10.5" customHeight="1"/>
  </sheetData>
  <mergeCells count="162">
    <mergeCell ref="AK22:AL22"/>
    <mergeCell ref="A23:B23"/>
    <mergeCell ref="C23:E23"/>
    <mergeCell ref="F23:H23"/>
    <mergeCell ref="I23:Q23"/>
    <mergeCell ref="R23:S23"/>
    <mergeCell ref="T23:U23"/>
    <mergeCell ref="V23:X23"/>
    <mergeCell ref="Y23:AA23"/>
    <mergeCell ref="AB23:AJ23"/>
    <mergeCell ref="AK23:AL23"/>
    <mergeCell ref="A22:B22"/>
    <mergeCell ref="C22:E22"/>
    <mergeCell ref="F22:H22"/>
    <mergeCell ref="I22:Q22"/>
    <mergeCell ref="R22:S22"/>
    <mergeCell ref="T22:U22"/>
    <mergeCell ref="V22:X22"/>
    <mergeCell ref="Y22:AA22"/>
    <mergeCell ref="AB22:AJ22"/>
    <mergeCell ref="AK24:AL24"/>
    <mergeCell ref="A25:B25"/>
    <mergeCell ref="C25:E25"/>
    <mergeCell ref="F25:H25"/>
    <mergeCell ref="I25:Q25"/>
    <mergeCell ref="R25:S25"/>
    <mergeCell ref="T25:U25"/>
    <mergeCell ref="V25:X25"/>
    <mergeCell ref="Y25:AA25"/>
    <mergeCell ref="AB25:AJ25"/>
    <mergeCell ref="AK25:AL25"/>
    <mergeCell ref="A24:B24"/>
    <mergeCell ref="C24:E24"/>
    <mergeCell ref="F24:H24"/>
    <mergeCell ref="I24:Q24"/>
    <mergeCell ref="R24:S24"/>
    <mergeCell ref="T24:U24"/>
    <mergeCell ref="V24:X24"/>
    <mergeCell ref="Y24:AA24"/>
    <mergeCell ref="AB24:AJ24"/>
    <mergeCell ref="AK26:AL26"/>
    <mergeCell ref="A27:B27"/>
    <mergeCell ref="C27:E27"/>
    <mergeCell ref="F27:H27"/>
    <mergeCell ref="I27:Q27"/>
    <mergeCell ref="R27:S27"/>
    <mergeCell ref="T27:U27"/>
    <mergeCell ref="V27:X27"/>
    <mergeCell ref="Y27:AA27"/>
    <mergeCell ref="AB27:AJ27"/>
    <mergeCell ref="AK27:AL27"/>
    <mergeCell ref="A26:B26"/>
    <mergeCell ref="C26:E26"/>
    <mergeCell ref="F26:H26"/>
    <mergeCell ref="I26:Q26"/>
    <mergeCell ref="R26:S26"/>
    <mergeCell ref="T26:U26"/>
    <mergeCell ref="V26:X26"/>
    <mergeCell ref="Y26:AA26"/>
    <mergeCell ref="AB26:AJ26"/>
    <mergeCell ref="AK28:AL28"/>
    <mergeCell ref="A29:B29"/>
    <mergeCell ref="C29:E29"/>
    <mergeCell ref="F29:H29"/>
    <mergeCell ref="I29:Q29"/>
    <mergeCell ref="R29:S29"/>
    <mergeCell ref="T29:U29"/>
    <mergeCell ref="V29:X29"/>
    <mergeCell ref="Y29:AA29"/>
    <mergeCell ref="AB29:AJ29"/>
    <mergeCell ref="AK29:AL29"/>
    <mergeCell ref="A28:B28"/>
    <mergeCell ref="C28:E28"/>
    <mergeCell ref="F28:H28"/>
    <mergeCell ref="I28:Q28"/>
    <mergeCell ref="R28:S28"/>
    <mergeCell ref="T28:U28"/>
    <mergeCell ref="V28:X28"/>
    <mergeCell ref="Y28:AA28"/>
    <mergeCell ref="AB28:AJ28"/>
    <mergeCell ref="AK31:AL31"/>
    <mergeCell ref="A30:B30"/>
    <mergeCell ref="C30:E30"/>
    <mergeCell ref="F30:H30"/>
    <mergeCell ref="I30:Q30"/>
    <mergeCell ref="R30:S30"/>
    <mergeCell ref="T30:U30"/>
    <mergeCell ref="V30:X30"/>
    <mergeCell ref="Y30:AA30"/>
    <mergeCell ref="AB30:AJ30"/>
    <mergeCell ref="A31:B31"/>
    <mergeCell ref="C31:E31"/>
    <mergeCell ref="F31:H31"/>
    <mergeCell ref="I31:Q31"/>
    <mergeCell ref="R31:S31"/>
    <mergeCell ref="T31:U31"/>
    <mergeCell ref="V31:X31"/>
    <mergeCell ref="Y31:AA31"/>
    <mergeCell ref="AB31:AJ31"/>
    <mergeCell ref="AK32:AL32"/>
    <mergeCell ref="A18:F19"/>
    <mergeCell ref="T12:Y13"/>
    <mergeCell ref="Z12:AL13"/>
    <mergeCell ref="Z16:AL17"/>
    <mergeCell ref="G18:S19"/>
    <mergeCell ref="Z10:AL11"/>
    <mergeCell ref="Z14:AL15"/>
    <mergeCell ref="Z18:AL19"/>
    <mergeCell ref="T10:Y11"/>
    <mergeCell ref="T14:Y15"/>
    <mergeCell ref="T18:Y19"/>
    <mergeCell ref="T16:Y17"/>
    <mergeCell ref="G14:S15"/>
    <mergeCell ref="A32:B32"/>
    <mergeCell ref="C32:E32"/>
    <mergeCell ref="F32:H32"/>
    <mergeCell ref="I32:Q32"/>
    <mergeCell ref="R32:S32"/>
    <mergeCell ref="T32:U32"/>
    <mergeCell ref="V32:X32"/>
    <mergeCell ref="Y32:AA32"/>
    <mergeCell ref="AB32:AJ32"/>
    <mergeCell ref="AK30:AL30"/>
    <mergeCell ref="A34:G37"/>
    <mergeCell ref="H34:J35"/>
    <mergeCell ref="K34:L37"/>
    <mergeCell ref="M34:N37"/>
    <mergeCell ref="Q34:R37"/>
    <mergeCell ref="U34:V37"/>
    <mergeCell ref="Y34:Z37"/>
    <mergeCell ref="AA34:AB37"/>
    <mergeCell ref="AE34:AF37"/>
    <mergeCell ref="AI34:AJ37"/>
    <mergeCell ref="O34:P35"/>
    <mergeCell ref="S34:T35"/>
    <mergeCell ref="W34:X35"/>
    <mergeCell ref="AC34:AD35"/>
    <mergeCell ref="AG34:AH35"/>
    <mergeCell ref="AK34:AL35"/>
    <mergeCell ref="H36:J37"/>
    <mergeCell ref="O36:P37"/>
    <mergeCell ref="S36:T37"/>
    <mergeCell ref="W36:X37"/>
    <mergeCell ref="AC36:AD37"/>
    <mergeCell ref="AG36:AH37"/>
    <mergeCell ref="AK36:AL37"/>
    <mergeCell ref="A1:AL4"/>
    <mergeCell ref="G12:S13"/>
    <mergeCell ref="G10:S11"/>
    <mergeCell ref="G16:S17"/>
    <mergeCell ref="A6:F7"/>
    <mergeCell ref="G6:S7"/>
    <mergeCell ref="T6:Y7"/>
    <mergeCell ref="Z6:AL7"/>
    <mergeCell ref="A8:F9"/>
    <mergeCell ref="G8:S9"/>
    <mergeCell ref="T8:Y9"/>
    <mergeCell ref="Z8:AL9"/>
    <mergeCell ref="A10:F11"/>
    <mergeCell ref="A12:F13"/>
    <mergeCell ref="A16:F17"/>
    <mergeCell ref="A14:F15"/>
  </mergeCells>
  <phoneticPr fontId="9"/>
  <pageMargins left="0.78680555555555598" right="0.39305555555555599" top="0.39305555555555599" bottom="0.39305555555555599" header="0.33888888888888902" footer="0.51180555555555596"/>
  <pageSetup paperSize="9" scale="94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"/>
  <sheetViews>
    <sheetView tabSelected="1" workbookViewId="0">
      <selection activeCell="R42" sqref="R42"/>
    </sheetView>
  </sheetViews>
  <sheetFormatPr baseColWidth="10" defaultColWidth="11" defaultRowHeight="14"/>
  <cols>
    <col min="1" max="1" width="3.5" customWidth="1"/>
    <col min="2" max="2" width="5.1640625" customWidth="1"/>
    <col min="3" max="3" width="20" customWidth="1"/>
    <col min="4" max="15" width="4.5" customWidth="1"/>
    <col min="16" max="254" width="8.83203125" customWidth="1"/>
  </cols>
  <sheetData>
    <row r="1" spans="1:15" ht="21" customHeight="1">
      <c r="A1" s="269" t="str">
        <f>エントリー用紙!B1</f>
        <v>2020　JA全農杯　全国小学生選抜サッカー福島県大会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7" customHeight="1">
      <c r="A2" s="270" t="s">
        <v>67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6" customHeight="1"/>
    <row r="4" spans="1:15" ht="22" customHeight="1">
      <c r="A4" s="261" t="s">
        <v>2</v>
      </c>
      <c r="B4" s="261"/>
      <c r="C4" s="271">
        <f>エントリー用紙!D3</f>
        <v>0</v>
      </c>
      <c r="D4" s="272"/>
      <c r="E4" s="272"/>
      <c r="F4" s="273"/>
      <c r="G4" s="261" t="s">
        <v>68</v>
      </c>
      <c r="H4" s="261"/>
      <c r="I4" s="261"/>
      <c r="J4" s="271">
        <f>エントリー用紙!D8</f>
        <v>0</v>
      </c>
      <c r="K4" s="272"/>
      <c r="L4" s="272"/>
      <c r="M4" s="272"/>
      <c r="N4" s="272"/>
      <c r="O4" s="273"/>
    </row>
    <row r="5" spans="1:15" ht="17" customHeight="1">
      <c r="A5" s="248"/>
      <c r="B5" s="249"/>
      <c r="C5" s="275" t="s">
        <v>75</v>
      </c>
      <c r="D5" s="275"/>
      <c r="E5" s="275"/>
      <c r="F5" s="275"/>
      <c r="G5" s="275" t="s">
        <v>76</v>
      </c>
      <c r="H5" s="275"/>
      <c r="I5" s="275"/>
      <c r="J5" s="275"/>
      <c r="K5" s="275"/>
      <c r="L5" s="275"/>
      <c r="M5" s="275"/>
      <c r="N5" s="275"/>
      <c r="O5" s="275"/>
    </row>
    <row r="6" spans="1:15" ht="23" customHeight="1">
      <c r="A6" s="250"/>
      <c r="B6" s="251"/>
      <c r="C6" s="276" t="s">
        <v>73</v>
      </c>
      <c r="D6" s="277"/>
      <c r="E6" s="277"/>
      <c r="F6" s="277"/>
      <c r="G6" s="278"/>
      <c r="H6" s="278"/>
      <c r="I6" s="278"/>
      <c r="J6" s="278"/>
      <c r="K6" s="278"/>
      <c r="L6" s="278"/>
      <c r="M6" s="278"/>
      <c r="N6" s="278"/>
      <c r="O6" s="279"/>
    </row>
    <row r="7" spans="1:15" ht="12" customHeight="1">
      <c r="A7" s="262"/>
      <c r="B7" s="260" t="s">
        <v>51</v>
      </c>
      <c r="C7" s="288" t="s">
        <v>69</v>
      </c>
      <c r="D7" s="289"/>
      <c r="E7" s="289"/>
      <c r="F7" s="290"/>
      <c r="G7" s="274" t="s">
        <v>70</v>
      </c>
      <c r="H7" s="280">
        <v>1</v>
      </c>
      <c r="I7" s="280"/>
      <c r="J7" s="274" t="s">
        <v>70</v>
      </c>
      <c r="K7" s="280">
        <v>2</v>
      </c>
      <c r="L7" s="280"/>
      <c r="M7" s="274" t="s">
        <v>70</v>
      </c>
      <c r="N7" s="280">
        <v>3</v>
      </c>
      <c r="O7" s="301"/>
    </row>
    <row r="8" spans="1:15" ht="14" customHeight="1">
      <c r="A8" s="262"/>
      <c r="B8" s="260"/>
      <c r="C8" s="291" t="s">
        <v>71</v>
      </c>
      <c r="D8" s="292"/>
      <c r="E8" s="292"/>
      <c r="F8" s="293"/>
      <c r="G8" s="258"/>
      <c r="H8" s="281"/>
      <c r="I8" s="281"/>
      <c r="J8" s="258"/>
      <c r="K8" s="281"/>
      <c r="L8" s="281"/>
      <c r="M8" s="258"/>
      <c r="N8" s="281"/>
      <c r="O8" s="302"/>
    </row>
    <row r="9" spans="1:15" ht="12" customHeight="1">
      <c r="A9" s="259">
        <v>1</v>
      </c>
      <c r="B9" s="261">
        <f>IF(エントリー用紙!B17="","",エントリー用紙!B17)</f>
        <v>1</v>
      </c>
      <c r="C9" s="294" t="str">
        <f>IF(エントリー用紙!G17="","",エントリー用紙!G17)</f>
        <v/>
      </c>
      <c r="D9" s="295"/>
      <c r="E9" s="295"/>
      <c r="F9" s="296"/>
      <c r="G9" s="274"/>
      <c r="H9" s="280"/>
      <c r="I9" s="280"/>
      <c r="J9" s="274"/>
      <c r="K9" s="280"/>
      <c r="L9" s="280"/>
      <c r="M9" s="274"/>
      <c r="N9" s="280"/>
      <c r="O9" s="301"/>
    </row>
    <row r="10" spans="1:15" ht="14" customHeight="1">
      <c r="A10" s="259"/>
      <c r="B10" s="261"/>
      <c r="C10" s="297" t="str">
        <f>IF(エントリー用紙!D17="","",エントリー用紙!D17)</f>
        <v/>
      </c>
      <c r="D10" s="298"/>
      <c r="E10" s="298"/>
      <c r="F10" s="299"/>
      <c r="G10" s="258"/>
      <c r="H10" s="281"/>
      <c r="I10" s="281"/>
      <c r="J10" s="258"/>
      <c r="K10" s="281"/>
      <c r="L10" s="281"/>
      <c r="M10" s="258"/>
      <c r="N10" s="281"/>
      <c r="O10" s="302"/>
    </row>
    <row r="11" spans="1:15" ht="12" customHeight="1">
      <c r="A11" s="259">
        <v>2</v>
      </c>
      <c r="B11" s="261">
        <f>IF(エントリー用紙!B18="","",エントリー用紙!B18)</f>
        <v>2</v>
      </c>
      <c r="C11" s="294" t="str">
        <f>IF(エントリー用紙!G18="","",エントリー用紙!G18)</f>
        <v/>
      </c>
      <c r="D11" s="295"/>
      <c r="E11" s="295"/>
      <c r="F11" s="296"/>
      <c r="G11" s="274"/>
      <c r="H11" s="280"/>
      <c r="I11" s="280"/>
      <c r="J11" s="274"/>
      <c r="K11" s="280"/>
      <c r="L11" s="280"/>
      <c r="M11" s="274"/>
      <c r="N11" s="280"/>
      <c r="O11" s="301"/>
    </row>
    <row r="12" spans="1:15" ht="14" customHeight="1">
      <c r="A12" s="259"/>
      <c r="B12" s="261"/>
      <c r="C12" s="297" t="str">
        <f>IF(エントリー用紙!D18="","",エントリー用紙!D18)</f>
        <v/>
      </c>
      <c r="D12" s="298"/>
      <c r="E12" s="298"/>
      <c r="F12" s="299"/>
      <c r="G12" s="258"/>
      <c r="H12" s="281"/>
      <c r="I12" s="281"/>
      <c r="J12" s="258"/>
      <c r="K12" s="281"/>
      <c r="L12" s="281"/>
      <c r="M12" s="258"/>
      <c r="N12" s="281"/>
      <c r="O12" s="302"/>
    </row>
    <row r="13" spans="1:15" ht="12" customHeight="1">
      <c r="A13" s="259">
        <v>3</v>
      </c>
      <c r="B13" s="261">
        <f>IF(エントリー用紙!B19="","",エントリー用紙!B19)</f>
        <v>3</v>
      </c>
      <c r="C13" s="294" t="str">
        <f>IF(エントリー用紙!G19="","",エントリー用紙!G19)</f>
        <v/>
      </c>
      <c r="D13" s="295"/>
      <c r="E13" s="295"/>
      <c r="F13" s="296"/>
      <c r="G13" s="274"/>
      <c r="H13" s="280"/>
      <c r="I13" s="280"/>
      <c r="J13" s="274"/>
      <c r="K13" s="280"/>
      <c r="L13" s="280"/>
      <c r="M13" s="274"/>
      <c r="N13" s="280"/>
      <c r="O13" s="301"/>
    </row>
    <row r="14" spans="1:15" ht="14" customHeight="1">
      <c r="A14" s="259"/>
      <c r="B14" s="261"/>
      <c r="C14" s="297" t="str">
        <f>IF(エントリー用紙!D19="","",エントリー用紙!D19)</f>
        <v/>
      </c>
      <c r="D14" s="298"/>
      <c r="E14" s="298"/>
      <c r="F14" s="299"/>
      <c r="G14" s="258"/>
      <c r="H14" s="281"/>
      <c r="I14" s="281"/>
      <c r="J14" s="258"/>
      <c r="K14" s="281"/>
      <c r="L14" s="281"/>
      <c r="M14" s="258"/>
      <c r="N14" s="281"/>
      <c r="O14" s="302"/>
    </row>
    <row r="15" spans="1:15" ht="12" customHeight="1">
      <c r="A15" s="259">
        <v>4</v>
      </c>
      <c r="B15" s="261">
        <f>IF(エントリー用紙!B20="","",エントリー用紙!B20)</f>
        <v>4</v>
      </c>
      <c r="C15" s="294" t="str">
        <f>IF(エントリー用紙!G20="","",エントリー用紙!G20)</f>
        <v/>
      </c>
      <c r="D15" s="295"/>
      <c r="E15" s="295"/>
      <c r="F15" s="296"/>
      <c r="G15" s="274"/>
      <c r="H15" s="280"/>
      <c r="I15" s="280"/>
      <c r="J15" s="274"/>
      <c r="K15" s="280"/>
      <c r="L15" s="280"/>
      <c r="M15" s="274"/>
      <c r="N15" s="280"/>
      <c r="O15" s="301"/>
    </row>
    <row r="16" spans="1:15" ht="14" customHeight="1">
      <c r="A16" s="259"/>
      <c r="B16" s="261"/>
      <c r="C16" s="297" t="str">
        <f>IF(エントリー用紙!D20="","",エントリー用紙!D20)</f>
        <v/>
      </c>
      <c r="D16" s="298"/>
      <c r="E16" s="298"/>
      <c r="F16" s="299"/>
      <c r="G16" s="258"/>
      <c r="H16" s="281"/>
      <c r="I16" s="281"/>
      <c r="J16" s="258"/>
      <c r="K16" s="281"/>
      <c r="L16" s="281"/>
      <c r="M16" s="258"/>
      <c r="N16" s="281"/>
      <c r="O16" s="302"/>
    </row>
    <row r="17" spans="1:15" ht="12" customHeight="1">
      <c r="A17" s="259">
        <v>5</v>
      </c>
      <c r="B17" s="261">
        <f>IF(エントリー用紙!B21="","",エントリー用紙!B21)</f>
        <v>5</v>
      </c>
      <c r="C17" s="294" t="str">
        <f>IF(エントリー用紙!G21="","",エントリー用紙!G21)</f>
        <v/>
      </c>
      <c r="D17" s="295"/>
      <c r="E17" s="295"/>
      <c r="F17" s="296"/>
      <c r="G17" s="274"/>
      <c r="H17" s="280"/>
      <c r="I17" s="280"/>
      <c r="J17" s="274"/>
      <c r="K17" s="280"/>
      <c r="L17" s="280"/>
      <c r="M17" s="274"/>
      <c r="N17" s="280"/>
      <c r="O17" s="301"/>
    </row>
    <row r="18" spans="1:15" ht="14" customHeight="1">
      <c r="A18" s="259"/>
      <c r="B18" s="261"/>
      <c r="C18" s="297" t="str">
        <f>IF(エントリー用紙!D21="","",エントリー用紙!D21)</f>
        <v/>
      </c>
      <c r="D18" s="298"/>
      <c r="E18" s="298"/>
      <c r="F18" s="299"/>
      <c r="G18" s="258"/>
      <c r="H18" s="281"/>
      <c r="I18" s="281"/>
      <c r="J18" s="258"/>
      <c r="K18" s="281"/>
      <c r="L18" s="281"/>
      <c r="M18" s="258"/>
      <c r="N18" s="281"/>
      <c r="O18" s="302"/>
    </row>
    <row r="19" spans="1:15" ht="12" customHeight="1">
      <c r="A19" s="259">
        <v>6</v>
      </c>
      <c r="B19" s="261">
        <f>IF(エントリー用紙!B22="","",エントリー用紙!B22)</f>
        <v>6</v>
      </c>
      <c r="C19" s="294" t="str">
        <f>IF(エントリー用紙!G22="","",エントリー用紙!G22)</f>
        <v/>
      </c>
      <c r="D19" s="295"/>
      <c r="E19" s="295"/>
      <c r="F19" s="296"/>
      <c r="G19" s="274"/>
      <c r="H19" s="280"/>
      <c r="I19" s="280"/>
      <c r="J19" s="274"/>
      <c r="K19" s="280"/>
      <c r="L19" s="280"/>
      <c r="M19" s="274"/>
      <c r="N19" s="280"/>
      <c r="O19" s="301"/>
    </row>
    <row r="20" spans="1:15" ht="14" customHeight="1">
      <c r="A20" s="259"/>
      <c r="B20" s="261"/>
      <c r="C20" s="297" t="str">
        <f>IF(エントリー用紙!D22="","",エントリー用紙!D22)</f>
        <v/>
      </c>
      <c r="D20" s="298"/>
      <c r="E20" s="298"/>
      <c r="F20" s="299"/>
      <c r="G20" s="258"/>
      <c r="H20" s="281"/>
      <c r="I20" s="281"/>
      <c r="J20" s="258"/>
      <c r="K20" s="281"/>
      <c r="L20" s="281"/>
      <c r="M20" s="258"/>
      <c r="N20" s="281"/>
      <c r="O20" s="302"/>
    </row>
    <row r="21" spans="1:15" ht="12" customHeight="1">
      <c r="A21" s="259">
        <v>7</v>
      </c>
      <c r="B21" s="261">
        <f>IF(エントリー用紙!B23="","",エントリー用紙!B23)</f>
        <v>7</v>
      </c>
      <c r="C21" s="294" t="str">
        <f>IF(エントリー用紙!G23="","",エントリー用紙!G23)</f>
        <v/>
      </c>
      <c r="D21" s="295"/>
      <c r="E21" s="295"/>
      <c r="F21" s="296"/>
      <c r="G21" s="274"/>
      <c r="H21" s="280"/>
      <c r="I21" s="280"/>
      <c r="J21" s="274"/>
      <c r="K21" s="280"/>
      <c r="L21" s="280"/>
      <c r="M21" s="274"/>
      <c r="N21" s="280"/>
      <c r="O21" s="301"/>
    </row>
    <row r="22" spans="1:15" ht="14" customHeight="1">
      <c r="A22" s="259"/>
      <c r="B22" s="261"/>
      <c r="C22" s="297" t="str">
        <f>IF(エントリー用紙!D23="","",エントリー用紙!D23)</f>
        <v/>
      </c>
      <c r="D22" s="298"/>
      <c r="E22" s="298"/>
      <c r="F22" s="299"/>
      <c r="G22" s="258"/>
      <c r="H22" s="281"/>
      <c r="I22" s="281"/>
      <c r="J22" s="258"/>
      <c r="K22" s="281"/>
      <c r="L22" s="281"/>
      <c r="M22" s="258"/>
      <c r="N22" s="281"/>
      <c r="O22" s="302"/>
    </row>
    <row r="23" spans="1:15" ht="12" customHeight="1">
      <c r="A23" s="259">
        <v>8</v>
      </c>
      <c r="B23" s="261">
        <f>IF(エントリー用紙!B24="","",エントリー用紙!B24)</f>
        <v>8</v>
      </c>
      <c r="C23" s="294" t="str">
        <f>IF(エントリー用紙!G24="","",エントリー用紙!G24)</f>
        <v/>
      </c>
      <c r="D23" s="295"/>
      <c r="E23" s="295"/>
      <c r="F23" s="296"/>
      <c r="G23" s="274"/>
      <c r="H23" s="280"/>
      <c r="I23" s="280"/>
      <c r="J23" s="274"/>
      <c r="K23" s="280"/>
      <c r="L23" s="280"/>
      <c r="M23" s="274"/>
      <c r="N23" s="280"/>
      <c r="O23" s="301"/>
    </row>
    <row r="24" spans="1:15" ht="14" customHeight="1">
      <c r="A24" s="259"/>
      <c r="B24" s="261"/>
      <c r="C24" s="297" t="str">
        <f>IF(エントリー用紙!D24="","",エントリー用紙!D24)</f>
        <v/>
      </c>
      <c r="D24" s="298"/>
      <c r="E24" s="298"/>
      <c r="F24" s="299"/>
      <c r="G24" s="258"/>
      <c r="H24" s="281"/>
      <c r="I24" s="281"/>
      <c r="J24" s="258"/>
      <c r="K24" s="281"/>
      <c r="L24" s="281"/>
      <c r="M24" s="258"/>
      <c r="N24" s="281"/>
      <c r="O24" s="302"/>
    </row>
    <row r="25" spans="1:15" ht="12" customHeight="1">
      <c r="A25" s="259">
        <v>9</v>
      </c>
      <c r="B25" s="261">
        <f>IF(エントリー用紙!B25="","",エントリー用紙!B25)</f>
        <v>9</v>
      </c>
      <c r="C25" s="294" t="str">
        <f>IF(エントリー用紙!G25="","",エントリー用紙!G25)</f>
        <v/>
      </c>
      <c r="D25" s="295"/>
      <c r="E25" s="295"/>
      <c r="F25" s="296"/>
      <c r="G25" s="274"/>
      <c r="H25" s="280"/>
      <c r="I25" s="280"/>
      <c r="J25" s="274"/>
      <c r="K25" s="280"/>
      <c r="L25" s="280"/>
      <c r="M25" s="274"/>
      <c r="N25" s="280"/>
      <c r="O25" s="301"/>
    </row>
    <row r="26" spans="1:15" ht="14" customHeight="1">
      <c r="A26" s="259"/>
      <c r="B26" s="261"/>
      <c r="C26" s="297" t="str">
        <f>IF(エントリー用紙!D25="","",エントリー用紙!D25)</f>
        <v/>
      </c>
      <c r="D26" s="298"/>
      <c r="E26" s="298"/>
      <c r="F26" s="299"/>
      <c r="G26" s="258"/>
      <c r="H26" s="281"/>
      <c r="I26" s="281"/>
      <c r="J26" s="258"/>
      <c r="K26" s="281"/>
      <c r="L26" s="281"/>
      <c r="M26" s="258"/>
      <c r="N26" s="281"/>
      <c r="O26" s="302"/>
    </row>
    <row r="27" spans="1:15" ht="12" customHeight="1">
      <c r="A27" s="259">
        <v>10</v>
      </c>
      <c r="B27" s="261">
        <f>IF(エントリー用紙!B26="","",エントリー用紙!B26)</f>
        <v>10</v>
      </c>
      <c r="C27" s="294" t="str">
        <f>IF(エントリー用紙!G26="","",エントリー用紙!G26)</f>
        <v/>
      </c>
      <c r="D27" s="295"/>
      <c r="E27" s="295"/>
      <c r="F27" s="296"/>
      <c r="G27" s="274"/>
      <c r="H27" s="280"/>
      <c r="I27" s="280"/>
      <c r="J27" s="274"/>
      <c r="K27" s="280"/>
      <c r="L27" s="280"/>
      <c r="M27" s="274"/>
      <c r="N27" s="280"/>
      <c r="O27" s="301"/>
    </row>
    <row r="28" spans="1:15" ht="14" customHeight="1">
      <c r="A28" s="259"/>
      <c r="B28" s="261"/>
      <c r="C28" s="297" t="str">
        <f>IF(エントリー用紙!D26="","",エントリー用紙!D26)</f>
        <v/>
      </c>
      <c r="D28" s="298"/>
      <c r="E28" s="298"/>
      <c r="F28" s="299"/>
      <c r="G28" s="258"/>
      <c r="H28" s="281"/>
      <c r="I28" s="281"/>
      <c r="J28" s="258"/>
      <c r="K28" s="281"/>
      <c r="L28" s="281"/>
      <c r="M28" s="258"/>
      <c r="N28" s="281"/>
      <c r="O28" s="302"/>
    </row>
    <row r="29" spans="1:15" ht="12" customHeight="1">
      <c r="A29" s="259">
        <v>11</v>
      </c>
      <c r="B29" s="261">
        <f>IF(エントリー用紙!B27="","",エントリー用紙!B27)</f>
        <v>11</v>
      </c>
      <c r="C29" s="294" t="str">
        <f>IF(エントリー用紙!G27="","",エントリー用紙!G27)</f>
        <v/>
      </c>
      <c r="D29" s="295"/>
      <c r="E29" s="295"/>
      <c r="F29" s="296"/>
      <c r="G29" s="282"/>
      <c r="H29" s="285"/>
      <c r="I29" s="284"/>
      <c r="J29" s="282"/>
      <c r="K29" s="285"/>
      <c r="L29" s="284"/>
      <c r="M29" s="282"/>
      <c r="N29" s="285"/>
      <c r="O29" s="303"/>
    </row>
    <row r="30" spans="1:15" ht="14" customHeight="1">
      <c r="A30" s="259"/>
      <c r="B30" s="261"/>
      <c r="C30" s="297" t="str">
        <f>IF(エントリー用紙!D27="","",エントリー用紙!D27)</f>
        <v/>
      </c>
      <c r="D30" s="298"/>
      <c r="E30" s="298"/>
      <c r="F30" s="299"/>
      <c r="G30" s="283"/>
      <c r="H30" s="286"/>
      <c r="I30" s="287"/>
      <c r="J30" s="283"/>
      <c r="K30" s="286"/>
      <c r="L30" s="287"/>
      <c r="M30" s="283"/>
      <c r="N30" s="286"/>
      <c r="O30" s="304"/>
    </row>
    <row r="31" spans="1:15" ht="12" customHeight="1">
      <c r="A31" s="259">
        <v>12</v>
      </c>
      <c r="B31" s="261">
        <f>IF(エントリー用紙!B28="","",エントリー用紙!B28)</f>
        <v>12</v>
      </c>
      <c r="C31" s="294" t="str">
        <f>IF(エントリー用紙!G28="","",エントリー用紙!G28)</f>
        <v/>
      </c>
      <c r="D31" s="295"/>
      <c r="E31" s="295"/>
      <c r="F31" s="296"/>
      <c r="G31" s="282"/>
      <c r="H31" s="285"/>
      <c r="I31" s="284"/>
      <c r="J31" s="282"/>
      <c r="K31" s="285"/>
      <c r="L31" s="284"/>
      <c r="M31" s="282"/>
      <c r="N31" s="285"/>
      <c r="O31" s="303"/>
    </row>
    <row r="32" spans="1:15" ht="14" customHeight="1">
      <c r="A32" s="259"/>
      <c r="B32" s="261"/>
      <c r="C32" s="297" t="str">
        <f>IF(エントリー用紙!D28="","",エントリー用紙!D28)</f>
        <v/>
      </c>
      <c r="D32" s="298"/>
      <c r="E32" s="298"/>
      <c r="F32" s="299"/>
      <c r="G32" s="283"/>
      <c r="H32" s="286"/>
      <c r="I32" s="287"/>
      <c r="J32" s="283"/>
      <c r="K32" s="286"/>
      <c r="L32" s="287"/>
      <c r="M32" s="283"/>
      <c r="N32" s="286"/>
      <c r="O32" s="304"/>
    </row>
    <row r="33" spans="1:15" ht="12" customHeight="1">
      <c r="A33" s="259">
        <v>13</v>
      </c>
      <c r="B33" s="261">
        <f>IF(エントリー用紙!B29="","",エントリー用紙!B29)</f>
        <v>13</v>
      </c>
      <c r="C33" s="294" t="str">
        <f>IF(エントリー用紙!G29="","",エントリー用紙!G29)</f>
        <v/>
      </c>
      <c r="D33" s="295"/>
      <c r="E33" s="295"/>
      <c r="F33" s="296"/>
      <c r="G33" s="282"/>
      <c r="H33" s="285"/>
      <c r="I33" s="284"/>
      <c r="J33" s="282"/>
      <c r="K33" s="285"/>
      <c r="L33" s="284"/>
      <c r="M33" s="282"/>
      <c r="N33" s="285"/>
      <c r="O33" s="303"/>
    </row>
    <row r="34" spans="1:15" ht="14" customHeight="1">
      <c r="A34" s="259"/>
      <c r="B34" s="261"/>
      <c r="C34" s="297" t="str">
        <f>IF(エントリー用紙!D29="","",エントリー用紙!D29)</f>
        <v/>
      </c>
      <c r="D34" s="298"/>
      <c r="E34" s="298"/>
      <c r="F34" s="299"/>
      <c r="G34" s="283"/>
      <c r="H34" s="286"/>
      <c r="I34" s="287"/>
      <c r="J34" s="283"/>
      <c r="K34" s="286"/>
      <c r="L34" s="287"/>
      <c r="M34" s="283"/>
      <c r="N34" s="286"/>
      <c r="O34" s="304"/>
    </row>
    <row r="35" spans="1:15" ht="12" customHeight="1">
      <c r="A35" s="259">
        <v>14</v>
      </c>
      <c r="B35" s="261">
        <f>IF(エントリー用紙!B30="","",エントリー用紙!B30)</f>
        <v>14</v>
      </c>
      <c r="C35" s="294" t="str">
        <f>IF(エントリー用紙!G30="","",エントリー用紙!G30)</f>
        <v/>
      </c>
      <c r="D35" s="295"/>
      <c r="E35" s="295"/>
      <c r="F35" s="296"/>
      <c r="G35" s="282"/>
      <c r="H35" s="285"/>
      <c r="I35" s="284"/>
      <c r="J35" s="282"/>
      <c r="K35" s="285"/>
      <c r="L35" s="284"/>
      <c r="M35" s="282"/>
      <c r="N35" s="285"/>
      <c r="O35" s="303"/>
    </row>
    <row r="36" spans="1:15" ht="14" customHeight="1">
      <c r="A36" s="259"/>
      <c r="B36" s="261"/>
      <c r="C36" s="297" t="str">
        <f>IF(エントリー用紙!D30="","",エントリー用紙!D30)</f>
        <v/>
      </c>
      <c r="D36" s="298"/>
      <c r="E36" s="298"/>
      <c r="F36" s="299"/>
      <c r="G36" s="283"/>
      <c r="H36" s="286"/>
      <c r="I36" s="287"/>
      <c r="J36" s="283"/>
      <c r="K36" s="286"/>
      <c r="L36" s="287"/>
      <c r="M36" s="283"/>
      <c r="N36" s="286"/>
      <c r="O36" s="304"/>
    </row>
    <row r="37" spans="1:15" ht="12" customHeight="1">
      <c r="A37" s="259">
        <v>15</v>
      </c>
      <c r="B37" s="261">
        <f>IF(エントリー用紙!B31="","",エントリー用紙!B31)</f>
        <v>15</v>
      </c>
      <c r="C37" s="294" t="str">
        <f>IF(エントリー用紙!G31="","",エントリー用紙!G31)</f>
        <v/>
      </c>
      <c r="D37" s="295"/>
      <c r="E37" s="295"/>
      <c r="F37" s="296"/>
      <c r="G37" s="282"/>
      <c r="H37" s="285"/>
      <c r="I37" s="284"/>
      <c r="J37" s="282"/>
      <c r="K37" s="285"/>
      <c r="L37" s="284"/>
      <c r="M37" s="282"/>
      <c r="N37" s="285"/>
      <c r="O37" s="303"/>
    </row>
    <row r="38" spans="1:15" ht="14" customHeight="1">
      <c r="A38" s="259"/>
      <c r="B38" s="261"/>
      <c r="C38" s="297" t="str">
        <f>IF(エントリー用紙!D31="","",エントリー用紙!D31)</f>
        <v/>
      </c>
      <c r="D38" s="298"/>
      <c r="E38" s="298"/>
      <c r="F38" s="299"/>
      <c r="G38" s="283"/>
      <c r="H38" s="286"/>
      <c r="I38" s="287"/>
      <c r="J38" s="283"/>
      <c r="K38" s="286"/>
      <c r="L38" s="287"/>
      <c r="M38" s="283"/>
      <c r="N38" s="286"/>
      <c r="O38" s="304"/>
    </row>
    <row r="39" spans="1:15" ht="12" customHeight="1">
      <c r="A39" s="259">
        <v>16</v>
      </c>
      <c r="B39" s="261">
        <f>IF(エントリー用紙!B32="","",エントリー用紙!B32)</f>
        <v>16</v>
      </c>
      <c r="C39" s="294" t="str">
        <f>IF(エントリー用紙!G32="","",エントリー用紙!G32)</f>
        <v/>
      </c>
      <c r="D39" s="295"/>
      <c r="E39" s="295"/>
      <c r="F39" s="296"/>
      <c r="G39" s="282"/>
      <c r="H39" s="285"/>
      <c r="I39" s="284"/>
      <c r="J39" s="282"/>
      <c r="K39" s="285"/>
      <c r="L39" s="284"/>
      <c r="M39" s="282"/>
      <c r="N39" s="285"/>
      <c r="O39" s="303"/>
    </row>
    <row r="40" spans="1:15" ht="14" customHeight="1">
      <c r="A40" s="259"/>
      <c r="B40" s="261"/>
      <c r="C40" s="297" t="str">
        <f>IF(エントリー用紙!D32="","",エントリー用紙!D32)</f>
        <v/>
      </c>
      <c r="D40" s="298"/>
      <c r="E40" s="298"/>
      <c r="F40" s="299"/>
      <c r="G40" s="283"/>
      <c r="H40" s="286"/>
      <c r="I40" s="287"/>
      <c r="J40" s="283"/>
      <c r="K40" s="286"/>
      <c r="L40" s="287"/>
      <c r="M40" s="283"/>
      <c r="N40" s="286"/>
      <c r="O40" s="304"/>
    </row>
    <row r="41" spans="1:15" ht="12" customHeight="1">
      <c r="A41" s="259">
        <v>17</v>
      </c>
      <c r="B41" s="261">
        <f>IF(エントリー用紙!B33="","",エントリー用紙!B33)</f>
        <v>17</v>
      </c>
      <c r="C41" s="294" t="str">
        <f>IF(エントリー用紙!G33="","",エントリー用紙!G33)</f>
        <v/>
      </c>
      <c r="D41" s="295"/>
      <c r="E41" s="295"/>
      <c r="F41" s="296"/>
      <c r="G41" s="282"/>
      <c r="H41" s="285"/>
      <c r="I41" s="284"/>
      <c r="J41" s="282"/>
      <c r="K41" s="285"/>
      <c r="L41" s="284"/>
      <c r="M41" s="282"/>
      <c r="N41" s="285"/>
      <c r="O41" s="303"/>
    </row>
    <row r="42" spans="1:15" ht="14" customHeight="1">
      <c r="A42" s="259"/>
      <c r="B42" s="261"/>
      <c r="C42" s="297" t="str">
        <f>IF(エントリー用紙!D33="","",エントリー用紙!D33)</f>
        <v/>
      </c>
      <c r="D42" s="298"/>
      <c r="E42" s="298"/>
      <c r="F42" s="299"/>
      <c r="G42" s="283"/>
      <c r="H42" s="286"/>
      <c r="I42" s="287"/>
      <c r="J42" s="283"/>
      <c r="K42" s="286"/>
      <c r="L42" s="287"/>
      <c r="M42" s="283"/>
      <c r="N42" s="286"/>
      <c r="O42" s="304"/>
    </row>
    <row r="43" spans="1:15" ht="12" customHeight="1">
      <c r="A43" s="259">
        <v>18</v>
      </c>
      <c r="B43" s="261">
        <f>IF(エントリー用紙!B34="","",エントリー用紙!B34)</f>
        <v>18</v>
      </c>
      <c r="C43" s="294" t="str">
        <f>IF(エントリー用紙!G34="","",エントリー用紙!G34)</f>
        <v/>
      </c>
      <c r="D43" s="295"/>
      <c r="E43" s="295"/>
      <c r="F43" s="296"/>
      <c r="G43" s="282"/>
      <c r="H43" s="285"/>
      <c r="I43" s="284"/>
      <c r="J43" s="282"/>
      <c r="K43" s="285"/>
      <c r="L43" s="284"/>
      <c r="M43" s="282"/>
      <c r="N43" s="285"/>
      <c r="O43" s="303"/>
    </row>
    <row r="44" spans="1:15" ht="14" customHeight="1">
      <c r="A44" s="259"/>
      <c r="B44" s="261"/>
      <c r="C44" s="297" t="str">
        <f>IF(エントリー用紙!D34="","",エントリー用紙!D34)</f>
        <v/>
      </c>
      <c r="D44" s="298"/>
      <c r="E44" s="298"/>
      <c r="F44" s="299"/>
      <c r="G44" s="283"/>
      <c r="H44" s="286"/>
      <c r="I44" s="287"/>
      <c r="J44" s="283"/>
      <c r="K44" s="286"/>
      <c r="L44" s="287"/>
      <c r="M44" s="283"/>
      <c r="N44" s="286"/>
      <c r="O44" s="304"/>
    </row>
    <row r="45" spans="1:15" ht="12" customHeight="1">
      <c r="A45" s="259">
        <v>19</v>
      </c>
      <c r="B45" s="261">
        <f>IF(エントリー用紙!B35="","",エントリー用紙!B35)</f>
        <v>19</v>
      </c>
      <c r="C45" s="294" t="str">
        <f>IF(エントリー用紙!G35="","",エントリー用紙!G35)</f>
        <v/>
      </c>
      <c r="D45" s="295"/>
      <c r="E45" s="295"/>
      <c r="F45" s="296"/>
      <c r="G45" s="282"/>
      <c r="H45" s="285"/>
      <c r="I45" s="284"/>
      <c r="J45" s="282"/>
      <c r="K45" s="285"/>
      <c r="L45" s="284"/>
      <c r="M45" s="282"/>
      <c r="N45" s="285"/>
      <c r="O45" s="303"/>
    </row>
    <row r="46" spans="1:15" ht="14" customHeight="1">
      <c r="A46" s="259"/>
      <c r="B46" s="261"/>
      <c r="C46" s="297" t="str">
        <f>IF(エントリー用紙!D35="","",エントリー用紙!D35)</f>
        <v/>
      </c>
      <c r="D46" s="298"/>
      <c r="E46" s="298"/>
      <c r="F46" s="299"/>
      <c r="G46" s="283"/>
      <c r="H46" s="286"/>
      <c r="I46" s="287"/>
      <c r="J46" s="283"/>
      <c r="K46" s="286"/>
      <c r="L46" s="287"/>
      <c r="M46" s="283"/>
      <c r="N46" s="286"/>
      <c r="O46" s="304"/>
    </row>
    <row r="47" spans="1:15" ht="12" customHeight="1">
      <c r="A47" s="259">
        <v>20</v>
      </c>
      <c r="B47" s="261">
        <f>IF(エントリー用紙!B36="","",エントリー用紙!B36)</f>
        <v>20</v>
      </c>
      <c r="C47" s="294" t="str">
        <f>IF(エントリー用紙!G36="","",エントリー用紙!G36)</f>
        <v/>
      </c>
      <c r="D47" s="295"/>
      <c r="E47" s="295"/>
      <c r="F47" s="296"/>
      <c r="G47" s="282"/>
      <c r="H47" s="285"/>
      <c r="I47" s="284"/>
      <c r="J47" s="282"/>
      <c r="K47" s="285"/>
      <c r="L47" s="284"/>
      <c r="M47" s="282"/>
      <c r="N47" s="285"/>
      <c r="O47" s="303"/>
    </row>
    <row r="48" spans="1:15" ht="14" customHeight="1">
      <c r="A48" s="259"/>
      <c r="B48" s="261"/>
      <c r="C48" s="297" t="str">
        <f>IF(エントリー用紙!D36="","",エントリー用紙!D36)</f>
        <v/>
      </c>
      <c r="D48" s="298"/>
      <c r="E48" s="298"/>
      <c r="F48" s="299"/>
      <c r="G48" s="283"/>
      <c r="H48" s="286"/>
      <c r="I48" s="287"/>
      <c r="J48" s="283"/>
      <c r="K48" s="286"/>
      <c r="L48" s="287"/>
      <c r="M48" s="283"/>
      <c r="N48" s="286"/>
      <c r="O48" s="304"/>
    </row>
    <row r="49" spans="1:15">
      <c r="B49" s="300" t="s">
        <v>74</v>
      </c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</row>
    <row r="50" spans="1:15"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</row>
    <row r="51" spans="1:15">
      <c r="A51" s="1"/>
      <c r="B51" s="252" t="s">
        <v>72</v>
      </c>
      <c r="C51" s="253"/>
      <c r="D51" s="266" t="str">
        <f>"[ 　   ] "&amp;エントリー用紙!$D11</f>
        <v>[ 　   ] 0</v>
      </c>
      <c r="E51" s="267"/>
      <c r="F51" s="267"/>
      <c r="G51" s="267"/>
      <c r="H51" s="267"/>
      <c r="I51" s="267"/>
      <c r="J51" s="267" t="str">
        <f>"[  　  ] "&amp;エントリー用紙!$J11</f>
        <v xml:space="preserve">[  　  ] </v>
      </c>
      <c r="K51" s="267"/>
      <c r="L51" s="267"/>
      <c r="M51" s="267"/>
      <c r="N51" s="267"/>
      <c r="O51" s="268"/>
    </row>
    <row r="52" spans="1:15">
      <c r="A52" s="2"/>
      <c r="B52" s="254"/>
      <c r="C52" s="255"/>
      <c r="D52" s="263" t="str">
        <f>"[ 　   ] "&amp;エントリー用紙!$D12</f>
        <v xml:space="preserve">[ 　   ] </v>
      </c>
      <c r="E52" s="264"/>
      <c r="F52" s="264"/>
      <c r="G52" s="264"/>
      <c r="H52" s="264"/>
      <c r="I52" s="264"/>
      <c r="J52" s="264" t="str">
        <f>"[  　  ] "&amp;エントリー用紙!$J12</f>
        <v xml:space="preserve">[  　  ] </v>
      </c>
      <c r="K52" s="264"/>
      <c r="L52" s="264"/>
      <c r="M52" s="264"/>
      <c r="N52" s="264"/>
      <c r="O52" s="265"/>
    </row>
    <row r="53" spans="1:15">
      <c r="A53" s="2"/>
      <c r="B53" s="254"/>
      <c r="C53" s="255"/>
      <c r="D53" s="263" t="str">
        <f>"[ 　   ] "&amp;エントリー用紙!$D13</f>
        <v xml:space="preserve">[ 　   ] </v>
      </c>
      <c r="E53" s="264"/>
      <c r="F53" s="264"/>
      <c r="G53" s="264"/>
      <c r="H53" s="264"/>
      <c r="I53" s="264"/>
      <c r="J53" s="264" t="str">
        <f>"[  　  ] "&amp;エントリー用紙!$J13</f>
        <v xml:space="preserve">[  　  ] </v>
      </c>
      <c r="K53" s="264"/>
      <c r="L53" s="264"/>
      <c r="M53" s="264"/>
      <c r="N53" s="264"/>
      <c r="O53" s="265"/>
    </row>
    <row r="54" spans="1:15">
      <c r="A54" s="2"/>
      <c r="B54" s="254"/>
      <c r="C54" s="255"/>
      <c r="D54" s="263" t="str">
        <f>"[ 　   ] "&amp;エントリー用紙!$D14</f>
        <v xml:space="preserve">[ 　   ] </v>
      </c>
      <c r="E54" s="264"/>
      <c r="F54" s="264"/>
      <c r="G54" s="264"/>
      <c r="H54" s="264"/>
      <c r="I54" s="264"/>
      <c r="J54" s="264" t="str">
        <f>"[  　  ] "&amp;エントリー用紙!$J14</f>
        <v xml:space="preserve">[  　  ] </v>
      </c>
      <c r="K54" s="264"/>
      <c r="L54" s="264"/>
      <c r="M54" s="264"/>
      <c r="N54" s="264"/>
      <c r="O54" s="265"/>
    </row>
    <row r="55" spans="1:15">
      <c r="A55" s="3"/>
      <c r="B55" s="256"/>
      <c r="C55" s="257"/>
      <c r="D55" s="263" t="str">
        <f>"[ 　   ] "&amp;エントリー用紙!$D15</f>
        <v xml:space="preserve">[ 　   ] </v>
      </c>
      <c r="E55" s="264"/>
      <c r="F55" s="264"/>
      <c r="G55" s="264"/>
      <c r="H55" s="264"/>
      <c r="I55" s="264"/>
      <c r="J55" s="264" t="str">
        <f>"[  　  ] "&amp;エントリー用紙!$J15</f>
        <v xml:space="preserve">[  　  ] </v>
      </c>
      <c r="K55" s="264"/>
      <c r="L55" s="264"/>
      <c r="M55" s="264"/>
      <c r="N55" s="264"/>
      <c r="O55" s="265"/>
    </row>
  </sheetData>
  <mergeCells count="233">
    <mergeCell ref="C36:F36"/>
    <mergeCell ref="C37:F37"/>
    <mergeCell ref="C38:F38"/>
    <mergeCell ref="C39:F39"/>
    <mergeCell ref="C40:F40"/>
    <mergeCell ref="C41:F41"/>
    <mergeCell ref="C42:F42"/>
    <mergeCell ref="C43:F43"/>
    <mergeCell ref="C48:F48"/>
    <mergeCell ref="C47:F47"/>
    <mergeCell ref="C46:F46"/>
    <mergeCell ref="C45:F45"/>
    <mergeCell ref="C44:F44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9:F9"/>
    <mergeCell ref="C10:F10"/>
    <mergeCell ref="C11:F11"/>
    <mergeCell ref="C12:F12"/>
    <mergeCell ref="C14:F14"/>
    <mergeCell ref="C13:F13"/>
    <mergeCell ref="C15:F15"/>
    <mergeCell ref="C16:F16"/>
    <mergeCell ref="C17:F17"/>
    <mergeCell ref="K27:L28"/>
    <mergeCell ref="K29:L30"/>
    <mergeCell ref="K31:L32"/>
    <mergeCell ref="K33:L34"/>
    <mergeCell ref="K35:L36"/>
    <mergeCell ref="K37:L38"/>
    <mergeCell ref="K39:L40"/>
    <mergeCell ref="K41:L42"/>
    <mergeCell ref="K43:L44"/>
    <mergeCell ref="K9:L10"/>
    <mergeCell ref="K11:L12"/>
    <mergeCell ref="K13:L14"/>
    <mergeCell ref="K15:L16"/>
    <mergeCell ref="K17:L18"/>
    <mergeCell ref="K19:L20"/>
    <mergeCell ref="K21:L22"/>
    <mergeCell ref="K23:L24"/>
    <mergeCell ref="K25:L26"/>
    <mergeCell ref="N43:O44"/>
    <mergeCell ref="N45:O46"/>
    <mergeCell ref="N47:O48"/>
    <mergeCell ref="K45:L46"/>
    <mergeCell ref="K47:L48"/>
    <mergeCell ref="H43:I44"/>
    <mergeCell ref="H45:I46"/>
    <mergeCell ref="H47:I48"/>
    <mergeCell ref="C6:F6"/>
    <mergeCell ref="G5:O5"/>
    <mergeCell ref="G6:O6"/>
    <mergeCell ref="N7:O8"/>
    <mergeCell ref="K7:L8"/>
    <mergeCell ref="H7:I8"/>
    <mergeCell ref="C7:F7"/>
    <mergeCell ref="C8:F8"/>
    <mergeCell ref="D51:I51"/>
    <mergeCell ref="D52:I52"/>
    <mergeCell ref="D53:I53"/>
    <mergeCell ref="D54:I54"/>
    <mergeCell ref="D55:I55"/>
    <mergeCell ref="J51:O51"/>
    <mergeCell ref="J52:O52"/>
    <mergeCell ref="J53:O53"/>
    <mergeCell ref="J54:O54"/>
    <mergeCell ref="J55:O55"/>
    <mergeCell ref="A1:O1"/>
    <mergeCell ref="A2:O2"/>
    <mergeCell ref="A4:B4"/>
    <mergeCell ref="C4:F4"/>
    <mergeCell ref="G4:I4"/>
    <mergeCell ref="J4:O4"/>
    <mergeCell ref="C5:F5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H9:I10"/>
    <mergeCell ref="H11:I12"/>
    <mergeCell ref="H13:I14"/>
    <mergeCell ref="H15:I16"/>
    <mergeCell ref="H17:I18"/>
    <mergeCell ref="H19:I20"/>
    <mergeCell ref="H21:I22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H25:I26"/>
    <mergeCell ref="H27:I28"/>
    <mergeCell ref="H29:I30"/>
    <mergeCell ref="H31:I32"/>
    <mergeCell ref="H33:I34"/>
    <mergeCell ref="H35:I36"/>
    <mergeCell ref="G43:G44"/>
    <mergeCell ref="G45:G46"/>
    <mergeCell ref="G47:G48"/>
    <mergeCell ref="H23:I24"/>
    <mergeCell ref="H37:I38"/>
    <mergeCell ref="H39:I40"/>
    <mergeCell ref="H41:I42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N9:O10"/>
    <mergeCell ref="N11:O12"/>
    <mergeCell ref="N13:O14"/>
    <mergeCell ref="N15:O16"/>
    <mergeCell ref="N17:O18"/>
    <mergeCell ref="N19:O20"/>
    <mergeCell ref="N21:O22"/>
    <mergeCell ref="N25:O26"/>
    <mergeCell ref="N27:O28"/>
    <mergeCell ref="N29:O30"/>
    <mergeCell ref="N31:O32"/>
    <mergeCell ref="N33:O34"/>
    <mergeCell ref="N35:O3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N23:O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N37:O38"/>
    <mergeCell ref="N39:O40"/>
    <mergeCell ref="N41:O42"/>
    <mergeCell ref="M43:M44"/>
    <mergeCell ref="M45:M46"/>
    <mergeCell ref="M47:M48"/>
    <mergeCell ref="B49:O50"/>
    <mergeCell ref="A5:B6"/>
    <mergeCell ref="B51:C55"/>
  </mergeCells>
  <phoneticPr fontId="9"/>
  <pageMargins left="0.86527777777777803" right="0.39305555555555599" top="0.59027777777777801" bottom="0" header="0.31388888888888899" footer="0.31388888888888899"/>
  <pageSetup paperSize="9" orientation="portrait"/>
  <headerFooter alignWithMargins="0"/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エントリー用紙</vt:lpstr>
      <vt:lpstr>プログラム用</vt:lpstr>
      <vt:lpstr>メンバー提出用紙</vt:lpstr>
      <vt:lpstr>エントリー用紙!Print_Area</vt:lpstr>
      <vt:lpstr>プログラム用!Print_Area</vt:lpstr>
      <vt:lpstr>メンバー提出用紙!Print_Area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塩竈ＦＣ</dc:creator>
  <cp:lastModifiedBy>mb355</cp:lastModifiedBy>
  <cp:lastPrinted>2020-10-02T03:34:02Z</cp:lastPrinted>
  <dcterms:created xsi:type="dcterms:W3CDTF">2006-01-20T07:37:00Z</dcterms:created>
  <dcterms:modified xsi:type="dcterms:W3CDTF">2020-10-02T03:49:05Z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